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\\10.36.3.1\share\令和４年度\Ｄ_調査・管理班\04 統計\03_税務統計書\04 美の国＆オープンデータ用\R2税務統計書\"/>
    </mc:Choice>
  </mc:AlternateContent>
  <xr:revisionPtr revIDLastSave="0" documentId="13_ncr:1_{147FE2C9-582A-40BC-BCF1-3C92E2F239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税務職員数調" sheetId="5" r:id="rId1"/>
  </sheets>
  <definedNames>
    <definedName name="_xlnm.Print_Area" localSheetId="0">税務職員数調!$A$1:$M$43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7" i="5" l="1"/>
  <c r="L27" i="5" s="1"/>
  <c r="L28" i="5" s="1"/>
  <c r="L9" i="5"/>
  <c r="L8" i="5"/>
  <c r="L7" i="5"/>
  <c r="L6" i="5"/>
  <c r="L26" i="5"/>
  <c r="L25" i="5"/>
  <c r="L24" i="5"/>
  <c r="L23" i="5"/>
  <c r="L22" i="5"/>
  <c r="L21" i="5"/>
  <c r="L20" i="5"/>
  <c r="L19" i="5"/>
  <c r="L18" i="5"/>
  <c r="L42" i="5" l="1"/>
  <c r="K42" i="5"/>
  <c r="J42" i="5"/>
  <c r="I42" i="5"/>
  <c r="H42" i="5"/>
  <c r="G42" i="5"/>
  <c r="F42" i="5"/>
  <c r="E42" i="5"/>
  <c r="D42" i="5"/>
  <c r="C42" i="5"/>
  <c r="B42" i="5"/>
  <c r="B27" i="5"/>
  <c r="L41" i="5" l="1"/>
  <c r="L40" i="5"/>
  <c r="L39" i="5"/>
  <c r="L38" i="5"/>
  <c r="L37" i="5"/>
  <c r="K27" i="5" l="1"/>
  <c r="J27" i="5"/>
  <c r="I27" i="5"/>
  <c r="H27" i="5"/>
  <c r="G27" i="5"/>
  <c r="F27" i="5"/>
  <c r="E27" i="5"/>
  <c r="D27" i="5"/>
  <c r="C27" i="5"/>
  <c r="K9" i="5"/>
  <c r="J9" i="5"/>
  <c r="I9" i="5"/>
  <c r="H9" i="5"/>
  <c r="G9" i="5"/>
  <c r="F9" i="5"/>
  <c r="E9" i="5"/>
  <c r="D9" i="5"/>
  <c r="C9" i="5"/>
  <c r="B9" i="5"/>
</calcChain>
</file>

<file path=xl/sharedStrings.xml><?xml version="1.0" encoding="utf-8"?>
<sst xmlns="http://schemas.openxmlformats.org/spreadsheetml/2006/main" count="68" uniqueCount="42">
  <si>
    <t>計</t>
  </si>
  <si>
    <t>納税</t>
    <rPh sb="0" eb="2">
      <t>ノウゼイ</t>
    </rPh>
    <phoneticPr fontId="2"/>
  </si>
  <si>
    <t>納税部</t>
    <rPh sb="0" eb="2">
      <t>ノウゼイ</t>
    </rPh>
    <rPh sb="2" eb="3">
      <t>ブ</t>
    </rPh>
    <phoneticPr fontId="2"/>
  </si>
  <si>
    <t>北秋田
支　所</t>
    <rPh sb="4" eb="5">
      <t>シ</t>
    </rPh>
    <rPh sb="6" eb="7">
      <t>ショ</t>
    </rPh>
    <phoneticPr fontId="2"/>
  </si>
  <si>
    <t>税務課</t>
  </si>
  <si>
    <t>計</t>
    <rPh sb="0" eb="1">
      <t>ケイ</t>
    </rPh>
    <phoneticPr fontId="2"/>
  </si>
  <si>
    <t>合計</t>
    <rPh sb="0" eb="2">
      <t>ゴウケイ</t>
    </rPh>
    <phoneticPr fontId="2"/>
  </si>
  <si>
    <t>雄　勝
支　所</t>
    <rPh sb="4" eb="5">
      <t>シ</t>
    </rPh>
    <rPh sb="6" eb="7">
      <t>ショ</t>
    </rPh>
    <phoneticPr fontId="2"/>
  </si>
  <si>
    <t>鹿　角
支　所</t>
    <rPh sb="4" eb="5">
      <t>シ</t>
    </rPh>
    <rPh sb="6" eb="7">
      <t>ショ</t>
    </rPh>
    <phoneticPr fontId="2"/>
  </si>
  <si>
    <t>55 ～  59</t>
  </si>
  <si>
    <t>平均年齢</t>
    <rPh sb="0" eb="2">
      <t>ヘイキン</t>
    </rPh>
    <rPh sb="2" eb="4">
      <t>ネンレイ</t>
    </rPh>
    <phoneticPr fontId="2"/>
  </si>
  <si>
    <t>平　鹿
支　所</t>
    <rPh sb="4" eb="5">
      <t>シ</t>
    </rPh>
    <rPh sb="6" eb="7">
      <t>ショ</t>
    </rPh>
    <phoneticPr fontId="2"/>
  </si>
  <si>
    <t>50 ～  54</t>
  </si>
  <si>
    <t>山　本
支　所</t>
    <rPh sb="4" eb="5">
      <t>シ</t>
    </rPh>
    <rPh sb="6" eb="7">
      <t>ショ</t>
    </rPh>
    <phoneticPr fontId="2"/>
  </si>
  <si>
    <t>由　利
支　所</t>
    <rPh sb="4" eb="5">
      <t>シ</t>
    </rPh>
    <rPh sb="6" eb="7">
      <t>ショ</t>
    </rPh>
    <phoneticPr fontId="2"/>
  </si>
  <si>
    <t>仙　北
支　所</t>
    <rPh sb="4" eb="5">
      <t>シ</t>
    </rPh>
    <rPh sb="6" eb="7">
      <t>ショ</t>
    </rPh>
    <phoneticPr fontId="2"/>
  </si>
  <si>
    <t>課税部</t>
    <rPh sb="0" eb="2">
      <t>カゼイ</t>
    </rPh>
    <rPh sb="2" eb="3">
      <t>ブ</t>
    </rPh>
    <phoneticPr fontId="2"/>
  </si>
  <si>
    <t xml:space="preserve">20歳未満 </t>
    <rPh sb="2" eb="3">
      <t>サイ</t>
    </rPh>
    <rPh sb="3" eb="5">
      <t>ミマン</t>
    </rPh>
    <phoneticPr fontId="2"/>
  </si>
  <si>
    <t xml:space="preserve"> ア　職務別人員数</t>
    <rPh sb="3" eb="5">
      <t>ショクム</t>
    </rPh>
    <rPh sb="5" eb="6">
      <t>ベツ</t>
    </rPh>
    <rPh sb="6" eb="8">
      <t>ジンイン</t>
    </rPh>
    <rPh sb="8" eb="9">
      <t>スウ</t>
    </rPh>
    <phoneticPr fontId="2"/>
  </si>
  <si>
    <t>20 ～  24</t>
  </si>
  <si>
    <t>40 ～  44</t>
  </si>
  <si>
    <t>45 ～  49</t>
  </si>
  <si>
    <t>　年度</t>
    <rPh sb="1" eb="3">
      <t>ネンド</t>
    </rPh>
    <phoneticPr fontId="2"/>
  </si>
  <si>
    <t>総　　　合　　　県　　　税　　　事　　　務　　　所</t>
    <rPh sb="0" eb="1">
      <t>ソウ</t>
    </rPh>
    <rPh sb="4" eb="5">
      <t>ア</t>
    </rPh>
    <rPh sb="8" eb="9">
      <t>ケン</t>
    </rPh>
    <rPh sb="12" eb="13">
      <t>ゼイ</t>
    </rPh>
    <rPh sb="16" eb="17">
      <t>コト</t>
    </rPh>
    <rPh sb="20" eb="21">
      <t>ツトム</t>
    </rPh>
    <rPh sb="24" eb="25">
      <t>ショ</t>
    </rPh>
    <phoneticPr fontId="2"/>
  </si>
  <si>
    <t>総務</t>
    <rPh sb="0" eb="2">
      <t>ソウム</t>
    </rPh>
    <phoneticPr fontId="2"/>
  </si>
  <si>
    <t>課税</t>
    <rPh sb="0" eb="2">
      <t>カゼイ</t>
    </rPh>
    <phoneticPr fontId="2"/>
  </si>
  <si>
    <t xml:space="preserve">60歳以上 </t>
    <rPh sb="2" eb="3">
      <t>サイ</t>
    </rPh>
    <rPh sb="3" eb="5">
      <t>イジョウ</t>
    </rPh>
    <phoneticPr fontId="2"/>
  </si>
  <si>
    <t xml:space="preserve"> イ　年齢別人員数</t>
    <rPh sb="3" eb="6">
      <t>ネンレイベツ</t>
    </rPh>
    <rPh sb="6" eb="9">
      <t>ジンインスウ</t>
    </rPh>
    <phoneticPr fontId="2"/>
  </si>
  <si>
    <t>25 ～  29</t>
    <phoneticPr fontId="2"/>
  </si>
  <si>
    <t>30 ～  34</t>
    <phoneticPr fontId="2"/>
  </si>
  <si>
    <t>35 ～  39</t>
    <phoneticPr fontId="2"/>
  </si>
  <si>
    <t>4 　税務職員数調</t>
    <rPh sb="3" eb="5">
      <t>ゼイム</t>
    </rPh>
    <rPh sb="5" eb="7">
      <t>ショクイン</t>
    </rPh>
    <rPh sb="7" eb="8">
      <t>スウ</t>
    </rPh>
    <rPh sb="8" eb="9">
      <t>シラベ</t>
    </rPh>
    <phoneticPr fontId="2"/>
  </si>
  <si>
    <t>元</t>
    <rPh sb="0" eb="1">
      <t>ガン</t>
    </rPh>
    <phoneticPr fontId="2"/>
  </si>
  <si>
    <t>（単位：人）</t>
    <rPh sb="1" eb="3">
      <t>タンイ</t>
    </rPh>
    <rPh sb="4" eb="5">
      <t>ヒト</t>
    </rPh>
    <phoneticPr fontId="2"/>
  </si>
  <si>
    <t xml:space="preserve"> 　 2 税務課職員、総合県税事務所長及び各支所長は「総務」欄に、納税部長は「納税」欄に、課税部長は「課税」欄に掲載した。</t>
    <rPh sb="5" eb="8">
      <t>ゼイムカ</t>
    </rPh>
    <rPh sb="8" eb="10">
      <t>ショクイン</t>
    </rPh>
    <rPh sb="11" eb="13">
      <t>ソウゴウ</t>
    </rPh>
    <rPh sb="13" eb="15">
      <t>ケンゼイ</t>
    </rPh>
    <rPh sb="15" eb="17">
      <t>ジム</t>
    </rPh>
    <rPh sb="17" eb="19">
      <t>ショチョウ</t>
    </rPh>
    <rPh sb="19" eb="20">
      <t>オヨ</t>
    </rPh>
    <rPh sb="21" eb="22">
      <t>カク</t>
    </rPh>
    <rPh sb="22" eb="25">
      <t>シショチョウ</t>
    </rPh>
    <rPh sb="27" eb="29">
      <t>ソウム</t>
    </rPh>
    <rPh sb="30" eb="31">
      <t>ラン</t>
    </rPh>
    <rPh sb="33" eb="35">
      <t>ノウゼイ</t>
    </rPh>
    <rPh sb="35" eb="37">
      <t>ブチョウ</t>
    </rPh>
    <rPh sb="39" eb="41">
      <t>ノウゼイ</t>
    </rPh>
    <rPh sb="42" eb="43">
      <t>ラン</t>
    </rPh>
    <rPh sb="45" eb="47">
      <t>カゼイ</t>
    </rPh>
    <rPh sb="47" eb="49">
      <t>ブチョウ</t>
    </rPh>
    <rPh sb="51" eb="53">
      <t>カゼイ</t>
    </rPh>
    <rPh sb="54" eb="55">
      <t>ラン</t>
    </rPh>
    <rPh sb="56" eb="58">
      <t>ケイサイ</t>
    </rPh>
    <phoneticPr fontId="2"/>
  </si>
  <si>
    <t>　　3 総合県税事務所長は、納税部に計上している。</t>
    <rPh sb="4" eb="6">
      <t>ソウゴウ</t>
    </rPh>
    <rPh sb="6" eb="8">
      <t>ケンゼイ</t>
    </rPh>
    <rPh sb="8" eb="10">
      <t>ジム</t>
    </rPh>
    <rPh sb="10" eb="12">
      <t>ショチョウ</t>
    </rPh>
    <rPh sb="14" eb="16">
      <t>ノウゼイ</t>
    </rPh>
    <rPh sb="16" eb="17">
      <t>ブ</t>
    </rPh>
    <rPh sb="18" eb="20">
      <t>ケイジョウ</t>
    </rPh>
    <phoneticPr fontId="2"/>
  </si>
  <si>
    <t xml:space="preserve"> 　 2 60歳以上は、再任用職員の人数である。</t>
    <rPh sb="7" eb="8">
      <t>サイ</t>
    </rPh>
    <rPh sb="8" eb="10">
      <t>イジョウ</t>
    </rPh>
    <rPh sb="12" eb="15">
      <t>サイニンヨウ</t>
    </rPh>
    <rPh sb="15" eb="17">
      <t>ショクイン</t>
    </rPh>
    <rPh sb="18" eb="20">
      <t>ニンズウ</t>
    </rPh>
    <phoneticPr fontId="2"/>
  </si>
  <si>
    <t xml:space="preserve"> ウ　職員数の推移</t>
    <rPh sb="3" eb="5">
      <t>ショクイン</t>
    </rPh>
    <rPh sb="5" eb="6">
      <t>スウ</t>
    </rPh>
    <rPh sb="7" eb="9">
      <t>スイイ</t>
    </rPh>
    <phoneticPr fontId="2"/>
  </si>
  <si>
    <t xml:space="preserve"> 注  各年の4月1日現在における人員数について作成した。</t>
    <rPh sb="1" eb="2">
      <t>チュウ</t>
    </rPh>
    <rPh sb="4" eb="5">
      <t>カク</t>
    </rPh>
    <rPh sb="5" eb="6">
      <t>トシ</t>
    </rPh>
    <rPh sb="8" eb="9">
      <t>ガツ</t>
    </rPh>
    <rPh sb="10" eb="11">
      <t>ニチ</t>
    </rPh>
    <rPh sb="11" eb="13">
      <t>ゲンザイ</t>
    </rPh>
    <rPh sb="17" eb="20">
      <t>ジンインスウ</t>
    </rPh>
    <rPh sb="24" eb="26">
      <t>サクセイ</t>
    </rPh>
    <phoneticPr fontId="2"/>
  </si>
  <si>
    <t xml:space="preserve"> 注 1 令和2年4月1日現在における人員数について作成した。</t>
    <rPh sb="1" eb="2">
      <t>チュウ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rPh sb="19" eb="22">
      <t>ジンインスウ</t>
    </rPh>
    <rPh sb="26" eb="28">
      <t>サクセイ</t>
    </rPh>
    <phoneticPr fontId="2"/>
  </si>
  <si>
    <t>　　3 徴収特別対策室職員（県職員のみ）及び再任用職員を含み、会計年度任用職員を除く。</t>
    <rPh sb="4" eb="6">
      <t>チョウシュウ</t>
    </rPh>
    <rPh sb="6" eb="8">
      <t>トクベツ</t>
    </rPh>
    <rPh sb="8" eb="11">
      <t>タイサクシツ</t>
    </rPh>
    <rPh sb="11" eb="13">
      <t>ショクイン</t>
    </rPh>
    <rPh sb="14" eb="17">
      <t>ケンショクイン</t>
    </rPh>
    <rPh sb="20" eb="21">
      <t>オヨ</t>
    </rPh>
    <rPh sb="22" eb="25">
      <t>サイニンヨウ</t>
    </rPh>
    <rPh sb="25" eb="27">
      <t>ショクイン</t>
    </rPh>
    <rPh sb="28" eb="29">
      <t>フク</t>
    </rPh>
    <rPh sb="31" eb="33">
      <t>カイケイ</t>
    </rPh>
    <rPh sb="33" eb="35">
      <t>ネンド</t>
    </rPh>
    <rPh sb="35" eb="37">
      <t>ニンヨウ</t>
    </rPh>
    <rPh sb="37" eb="39">
      <t>ショクイン</t>
    </rPh>
    <rPh sb="40" eb="41">
      <t>ノゾ</t>
    </rPh>
    <phoneticPr fontId="2"/>
  </si>
  <si>
    <t xml:space="preserve"> 注 1 令和2年4月1日現在における人員数について作成した。</t>
    <rPh sb="1" eb="2">
      <t>チュウ</t>
    </rPh>
    <rPh sb="5" eb="7">
      <t>レイワ</t>
    </rPh>
    <rPh sb="8" eb="9">
      <t>ネン</t>
    </rPh>
    <rPh sb="9" eb="10">
      <t>ヘイネン</t>
    </rPh>
    <rPh sb="10" eb="11">
      <t>ガツ</t>
    </rPh>
    <rPh sb="12" eb="13">
      <t>ニチ</t>
    </rPh>
    <rPh sb="13" eb="15">
      <t>ゲンザイ</t>
    </rPh>
    <rPh sb="19" eb="22">
      <t>ジンインスウ</t>
    </rPh>
    <rPh sb="26" eb="28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</si>
</sst>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&quot;△&quot;\ #,##0_ ;&quot;-&quot;_ "/>
    <numFmt numFmtId="177" formatCode="#,##0_);\(#,##0\)"/>
    <numFmt numFmtId="178" formatCode="0.0_);[Red]\(0.0\)"/>
  </numFmts>
  <fonts count="16" x14ac:knownFonts="1">
    <font>
      <sz val="11"/>
      <name val="ＭＳ Ｐゴシック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7"/>
      <name val="ＭＳ 明朝"/>
      <family val="1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6"/>
      <name val="ＭＳ 明朝"/>
      <family val="1"/>
      <charset val="128"/>
    </font>
    <font>
      <sz val="9"/>
      <name val="ＭＳ Ｐゴシック"/>
      <family val="3"/>
      <charset val="128"/>
      <scheme val="major"/>
    </font>
    <font>
      <sz val="9"/>
      <color rgb="FFFF0000"/>
      <name val="ＭＳ Ｐ明朝"/>
      <family val="1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0" xfId="1" applyFont="1" applyAlignment="1">
      <alignment horizontal="right"/>
    </xf>
    <xf numFmtId="0" fontId="0" fillId="0" borderId="0" xfId="0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76" fontId="11" fillId="0" borderId="4" xfId="0" applyNumberFormat="1" applyFont="1" applyBorder="1" applyAlignment="1" applyProtection="1">
      <alignment vertical="center"/>
      <protection locked="0"/>
    </xf>
    <xf numFmtId="176" fontId="11" fillId="0" borderId="8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horizontal="right" vertical="center"/>
    </xf>
    <xf numFmtId="176" fontId="12" fillId="0" borderId="3" xfId="0" applyNumberFormat="1" applyFont="1" applyBorder="1" applyAlignment="1">
      <alignment vertical="center"/>
    </xf>
    <xf numFmtId="176" fontId="12" fillId="0" borderId="2" xfId="0" applyNumberFormat="1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176" fontId="14" fillId="0" borderId="3" xfId="0" applyNumberFormat="1" applyFont="1" applyBorder="1" applyAlignment="1">
      <alignment vertical="center"/>
    </xf>
    <xf numFmtId="176" fontId="14" fillId="0" borderId="3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vertical="center"/>
    </xf>
    <xf numFmtId="177" fontId="14" fillId="0" borderId="3" xfId="0" applyNumberFormat="1" applyFont="1" applyBorder="1" applyAlignment="1">
      <alignment vertical="center"/>
    </xf>
    <xf numFmtId="176" fontId="14" fillId="0" borderId="2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14" fillId="0" borderId="1" xfId="0" applyNumberFormat="1" applyFont="1" applyBorder="1" applyAlignment="1">
      <alignment vertical="center"/>
    </xf>
    <xf numFmtId="176" fontId="15" fillId="0" borderId="4" xfId="0" applyNumberFormat="1" applyFont="1" applyBorder="1" applyAlignment="1" applyProtection="1">
      <alignment vertical="center"/>
      <protection locked="0"/>
    </xf>
    <xf numFmtId="176" fontId="15" fillId="0" borderId="8" xfId="0" applyNumberFormat="1" applyFont="1" applyBorder="1" applyAlignment="1">
      <alignment vertical="center"/>
    </xf>
    <xf numFmtId="176" fontId="5" fillId="0" borderId="4" xfId="0" applyNumberFormat="1" applyFont="1" applyFill="1" applyBorder="1" applyAlignment="1">
      <alignment vertical="center"/>
    </xf>
    <xf numFmtId="178" fontId="5" fillId="0" borderId="3" xfId="0" applyNumberFormat="1" applyFont="1" applyFill="1" applyBorder="1" applyAlignment="1">
      <alignment vertical="center"/>
    </xf>
    <xf numFmtId="176" fontId="15" fillId="0" borderId="4" xfId="0" applyNumberFormat="1" applyFont="1" applyBorder="1" applyAlignment="1">
      <alignment vertical="center"/>
    </xf>
    <xf numFmtId="178" fontId="5" fillId="0" borderId="3" xfId="0" applyNumberFormat="1" applyFont="1" applyFill="1" applyBorder="1" applyAlignment="1">
      <alignment horizontal="right" vertical="center"/>
    </xf>
    <xf numFmtId="176" fontId="5" fillId="0" borderId="8" xfId="0" applyNumberFormat="1" applyFont="1" applyFill="1" applyBorder="1" applyAlignment="1">
      <alignment vertical="center"/>
    </xf>
    <xf numFmtId="178" fontId="5" fillId="0" borderId="2" xfId="0" applyNumberFormat="1" applyFont="1" applyFill="1" applyBorder="1" applyAlignment="1">
      <alignment vertical="center"/>
    </xf>
    <xf numFmtId="176" fontId="15" fillId="0" borderId="7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2">
    <cellStyle name="標準" xfId="0" builtinId="0"/>
    <cellStyle name="標準_○第1-01 所管区域図16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0</xdr:rowOff>
    </xdr:from>
    <xdr:to>
      <xdr:col>1</xdr:col>
      <xdr:colOff>0</xdr:colOff>
      <xdr:row>36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0" y="3383280"/>
          <a:ext cx="657225" cy="619125"/>
        </a:xfrm>
        <a:prstGeom prst="straightConnector1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"/>
  <sheetViews>
    <sheetView tabSelected="1" view="pageBreakPreview" zoomScaleSheetLayoutView="100" workbookViewId="0">
      <selection activeCell="B4" sqref="B4:B5"/>
    </sheetView>
  </sheetViews>
  <sheetFormatPr defaultRowHeight="13.5" customHeight="1" x14ac:dyDescent="0.15"/>
  <cols>
    <col min="1" max="1" width="8.625" style="1" customWidth="1"/>
    <col min="2" max="12" width="7.875" style="1" customWidth="1"/>
    <col min="13" max="13" width="1.5" style="1" customWidth="1"/>
    <col min="14" max="14" width="9" style="1" customWidth="1"/>
    <col min="15" max="16384" width="9" style="1"/>
  </cols>
  <sheetData>
    <row r="1" spans="1:17" ht="19.5" customHeight="1" x14ac:dyDescent="0.15">
      <c r="A1" s="3" t="s">
        <v>31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7" ht="20.100000000000001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7" ht="20.100000000000001" customHeight="1" x14ac:dyDescent="0.15">
      <c r="A3" s="5" t="s">
        <v>18</v>
      </c>
      <c r="B3" s="14"/>
      <c r="C3" s="14"/>
      <c r="D3" s="14"/>
      <c r="E3" s="14"/>
      <c r="F3" s="14"/>
      <c r="G3" s="14"/>
      <c r="H3" s="14"/>
      <c r="I3" s="14"/>
      <c r="K3" s="14"/>
      <c r="L3" s="18" t="s">
        <v>33</v>
      </c>
      <c r="O3" s="33"/>
      <c r="P3" s="33"/>
      <c r="Q3" s="33"/>
    </row>
    <row r="4" spans="1:17" ht="19.5" customHeight="1" x14ac:dyDescent="0.15">
      <c r="A4" s="50"/>
      <c r="B4" s="51" t="s">
        <v>4</v>
      </c>
      <c r="C4" s="51" t="s">
        <v>23</v>
      </c>
      <c r="D4" s="51"/>
      <c r="E4" s="51"/>
      <c r="F4" s="51"/>
      <c r="G4" s="51"/>
      <c r="H4" s="51"/>
      <c r="I4" s="51"/>
      <c r="J4" s="51"/>
      <c r="K4" s="51"/>
      <c r="L4" s="51" t="s">
        <v>0</v>
      </c>
      <c r="Q4" s="33"/>
    </row>
    <row r="5" spans="1:17" s="2" customFormat="1" ht="30" customHeight="1" x14ac:dyDescent="0.15">
      <c r="A5" s="50"/>
      <c r="B5" s="51"/>
      <c r="C5" s="16" t="s">
        <v>2</v>
      </c>
      <c r="D5" s="17" t="s">
        <v>16</v>
      </c>
      <c r="E5" s="16" t="s">
        <v>8</v>
      </c>
      <c r="F5" s="16" t="s">
        <v>3</v>
      </c>
      <c r="G5" s="16" t="s">
        <v>13</v>
      </c>
      <c r="H5" s="16" t="s">
        <v>14</v>
      </c>
      <c r="I5" s="16" t="s">
        <v>15</v>
      </c>
      <c r="J5" s="16" t="s">
        <v>11</v>
      </c>
      <c r="K5" s="16" t="s">
        <v>7</v>
      </c>
      <c r="L5" s="51"/>
    </row>
    <row r="6" spans="1:17" ht="19.5" customHeight="1" x14ac:dyDescent="0.15">
      <c r="A6" s="20" t="s">
        <v>24</v>
      </c>
      <c r="B6" s="34">
        <v>19</v>
      </c>
      <c r="C6" s="34">
        <v>1</v>
      </c>
      <c r="D6" s="35">
        <v>0</v>
      </c>
      <c r="E6" s="34">
        <v>1</v>
      </c>
      <c r="F6" s="34">
        <v>1</v>
      </c>
      <c r="G6" s="34">
        <v>1</v>
      </c>
      <c r="H6" s="34">
        <v>1</v>
      </c>
      <c r="I6" s="34">
        <v>1</v>
      </c>
      <c r="J6" s="34">
        <v>1</v>
      </c>
      <c r="K6" s="34">
        <v>1</v>
      </c>
      <c r="L6" s="38">
        <f>SUM(B6:K6)</f>
        <v>27</v>
      </c>
      <c r="Q6" s="33"/>
    </row>
    <row r="7" spans="1:17" ht="19.5" customHeight="1" x14ac:dyDescent="0.15">
      <c r="A7" s="6" t="s">
        <v>25</v>
      </c>
      <c r="B7" s="35">
        <v>0</v>
      </c>
      <c r="C7" s="35">
        <v>0</v>
      </c>
      <c r="D7" s="37">
        <v>39</v>
      </c>
      <c r="E7" s="35">
        <v>0</v>
      </c>
      <c r="F7" s="35">
        <v>0</v>
      </c>
      <c r="G7" s="35">
        <v>0</v>
      </c>
      <c r="H7" s="35">
        <v>0</v>
      </c>
      <c r="I7" s="35">
        <v>0</v>
      </c>
      <c r="J7" s="35">
        <v>0</v>
      </c>
      <c r="K7" s="35">
        <v>0</v>
      </c>
      <c r="L7" s="38">
        <f>SUM(B7:K7)</f>
        <v>39</v>
      </c>
    </row>
    <row r="8" spans="1:17" ht="19.5" customHeight="1" x14ac:dyDescent="0.15">
      <c r="A8" s="6" t="s">
        <v>1</v>
      </c>
      <c r="B8" s="35">
        <v>0</v>
      </c>
      <c r="C8" s="34">
        <v>20</v>
      </c>
      <c r="D8" s="35">
        <v>0</v>
      </c>
      <c r="E8" s="34">
        <v>4</v>
      </c>
      <c r="F8" s="34">
        <v>7</v>
      </c>
      <c r="G8" s="34">
        <v>5</v>
      </c>
      <c r="H8" s="34">
        <v>5</v>
      </c>
      <c r="I8" s="34">
        <v>5</v>
      </c>
      <c r="J8" s="34">
        <v>5</v>
      </c>
      <c r="K8" s="34">
        <v>5</v>
      </c>
      <c r="L8" s="38">
        <f>SUM(B8:K8)</f>
        <v>56</v>
      </c>
    </row>
    <row r="9" spans="1:17" ht="19.5" customHeight="1" x14ac:dyDescent="0.15">
      <c r="A9" s="21" t="s">
        <v>6</v>
      </c>
      <c r="B9" s="36">
        <f t="shared" ref="B9:K9" si="0">SUM(B6:B8)</f>
        <v>19</v>
      </c>
      <c r="C9" s="36">
        <f t="shared" si="0"/>
        <v>21</v>
      </c>
      <c r="D9" s="36">
        <f t="shared" si="0"/>
        <v>39</v>
      </c>
      <c r="E9" s="36">
        <f t="shared" si="0"/>
        <v>5</v>
      </c>
      <c r="F9" s="36">
        <f t="shared" si="0"/>
        <v>8</v>
      </c>
      <c r="G9" s="36">
        <f t="shared" si="0"/>
        <v>6</v>
      </c>
      <c r="H9" s="36">
        <f t="shared" si="0"/>
        <v>6</v>
      </c>
      <c r="I9" s="36">
        <f t="shared" si="0"/>
        <v>6</v>
      </c>
      <c r="J9" s="36">
        <f t="shared" si="0"/>
        <v>6</v>
      </c>
      <c r="K9" s="36">
        <f t="shared" si="0"/>
        <v>6</v>
      </c>
      <c r="L9" s="39">
        <f>SUM(L6:L8)</f>
        <v>122</v>
      </c>
    </row>
    <row r="10" spans="1:17" ht="19.5" customHeight="1" x14ac:dyDescent="0.15">
      <c r="A10" s="7" t="s">
        <v>39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1:17" ht="19.5" customHeight="1" x14ac:dyDescent="0.15">
      <c r="A11" s="7" t="s">
        <v>34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</row>
    <row r="12" spans="1:17" ht="19.5" customHeight="1" x14ac:dyDescent="0.15">
      <c r="A12" s="7" t="s">
        <v>40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7" ht="20.100000000000001" customHeight="1" x14ac:dyDescent="0.15">
      <c r="A13" s="7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pans="1:17" ht="20.100000000000001" customHeight="1" x14ac:dyDescent="0.15">
      <c r="A14" s="5" t="s">
        <v>27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8" t="s">
        <v>33</v>
      </c>
      <c r="N14" s="19"/>
    </row>
    <row r="15" spans="1:17" ht="18.75" customHeight="1" x14ac:dyDescent="0.15">
      <c r="A15" s="52"/>
      <c r="B15" s="54" t="s">
        <v>4</v>
      </c>
      <c r="C15" s="56" t="s">
        <v>23</v>
      </c>
      <c r="D15" s="57"/>
      <c r="E15" s="57"/>
      <c r="F15" s="57"/>
      <c r="G15" s="57"/>
      <c r="H15" s="57"/>
      <c r="I15" s="57"/>
      <c r="J15" s="57"/>
      <c r="K15" s="58"/>
      <c r="L15" s="54" t="s">
        <v>0</v>
      </c>
      <c r="N15" s="23"/>
    </row>
    <row r="16" spans="1:17" ht="23.25" customHeight="1" x14ac:dyDescent="0.15">
      <c r="A16" s="53"/>
      <c r="B16" s="55"/>
      <c r="C16" s="16" t="s">
        <v>2</v>
      </c>
      <c r="D16" s="17" t="s">
        <v>16</v>
      </c>
      <c r="E16" s="16" t="s">
        <v>8</v>
      </c>
      <c r="F16" s="16" t="s">
        <v>3</v>
      </c>
      <c r="G16" s="16" t="s">
        <v>13</v>
      </c>
      <c r="H16" s="16" t="s">
        <v>14</v>
      </c>
      <c r="I16" s="16" t="s">
        <v>15</v>
      </c>
      <c r="J16" s="16" t="s">
        <v>11</v>
      </c>
      <c r="K16" s="16" t="s">
        <v>7</v>
      </c>
      <c r="L16" s="55"/>
      <c r="N16" s="23"/>
    </row>
    <row r="17" spans="1:12" s="2" customFormat="1" ht="19.5" customHeight="1" x14ac:dyDescent="0.15">
      <c r="A17" s="9" t="s">
        <v>17</v>
      </c>
      <c r="B17" s="24"/>
      <c r="C17" s="41">
        <v>1</v>
      </c>
      <c r="D17" s="24"/>
      <c r="E17" s="24"/>
      <c r="F17" s="24"/>
      <c r="G17" s="24"/>
      <c r="H17" s="24"/>
      <c r="I17" s="24"/>
      <c r="J17" s="24"/>
      <c r="K17" s="24"/>
      <c r="L17" s="49">
        <f t="shared" ref="L17:L26" si="1">SUM(B17:K17)</f>
        <v>1</v>
      </c>
    </row>
    <row r="18" spans="1:12" ht="19.5" customHeight="1" x14ac:dyDescent="0.15">
      <c r="A18" s="10" t="s">
        <v>19</v>
      </c>
      <c r="B18" s="41">
        <v>1</v>
      </c>
      <c r="C18" s="41">
        <v>1</v>
      </c>
      <c r="D18" s="45">
        <v>4</v>
      </c>
      <c r="E18" s="41">
        <v>2</v>
      </c>
      <c r="F18" s="41">
        <v>3</v>
      </c>
      <c r="G18" s="45">
        <v>1</v>
      </c>
      <c r="H18" s="41">
        <v>1</v>
      </c>
      <c r="I18" s="41">
        <v>1</v>
      </c>
      <c r="J18" s="41">
        <v>1</v>
      </c>
      <c r="K18" s="41">
        <v>1</v>
      </c>
      <c r="L18" s="42">
        <f t="shared" si="1"/>
        <v>16</v>
      </c>
    </row>
    <row r="19" spans="1:12" ht="19.5" customHeight="1" x14ac:dyDescent="0.15">
      <c r="A19" s="10" t="s">
        <v>28</v>
      </c>
      <c r="B19" s="42">
        <v>2</v>
      </c>
      <c r="C19" s="42">
        <v>3</v>
      </c>
      <c r="D19" s="42">
        <v>7</v>
      </c>
      <c r="E19" s="42"/>
      <c r="F19" s="25"/>
      <c r="G19" s="42">
        <v>1</v>
      </c>
      <c r="H19" s="42">
        <v>1</v>
      </c>
      <c r="I19" s="42"/>
      <c r="J19" s="42">
        <v>1</v>
      </c>
      <c r="K19" s="42">
        <v>1</v>
      </c>
      <c r="L19" s="42">
        <f t="shared" si="1"/>
        <v>16</v>
      </c>
    </row>
    <row r="20" spans="1:12" ht="19.5" customHeight="1" x14ac:dyDescent="0.15">
      <c r="A20" s="10" t="s">
        <v>29</v>
      </c>
      <c r="B20" s="42">
        <v>1</v>
      </c>
      <c r="C20" s="42">
        <v>1</v>
      </c>
      <c r="D20" s="42">
        <v>3</v>
      </c>
      <c r="E20" s="42"/>
      <c r="F20" s="25"/>
      <c r="G20" s="42"/>
      <c r="H20" s="42"/>
      <c r="I20" s="42">
        <v>1</v>
      </c>
      <c r="J20" s="42"/>
      <c r="K20" s="42"/>
      <c r="L20" s="42">
        <f t="shared" si="1"/>
        <v>6</v>
      </c>
    </row>
    <row r="21" spans="1:12" ht="19.5" customHeight="1" x14ac:dyDescent="0.15">
      <c r="A21" s="10" t="s">
        <v>30</v>
      </c>
      <c r="B21" s="42">
        <v>1</v>
      </c>
      <c r="C21" s="42">
        <v>2</v>
      </c>
      <c r="D21" s="42">
        <v>2</v>
      </c>
      <c r="E21" s="42"/>
      <c r="F21" s="25"/>
      <c r="G21" s="42">
        <v>1</v>
      </c>
      <c r="H21" s="42"/>
      <c r="I21" s="42"/>
      <c r="J21" s="42">
        <v>1</v>
      </c>
      <c r="K21" s="42"/>
      <c r="L21" s="42">
        <f t="shared" si="1"/>
        <v>7</v>
      </c>
    </row>
    <row r="22" spans="1:12" ht="19.5" customHeight="1" x14ac:dyDescent="0.15">
      <c r="A22" s="10" t="s">
        <v>20</v>
      </c>
      <c r="B22" s="41"/>
      <c r="C22" s="41">
        <v>3</v>
      </c>
      <c r="D22" s="45">
        <v>3</v>
      </c>
      <c r="E22" s="41">
        <v>1</v>
      </c>
      <c r="F22" s="41">
        <v>1</v>
      </c>
      <c r="G22" s="41"/>
      <c r="H22" s="41"/>
      <c r="I22" s="41">
        <v>1</v>
      </c>
      <c r="J22" s="41"/>
      <c r="K22" s="41"/>
      <c r="L22" s="42">
        <f t="shared" si="1"/>
        <v>9</v>
      </c>
    </row>
    <row r="23" spans="1:12" ht="19.5" customHeight="1" x14ac:dyDescent="0.15">
      <c r="A23" s="10" t="s">
        <v>21</v>
      </c>
      <c r="B23" s="41">
        <v>6</v>
      </c>
      <c r="C23" s="41">
        <v>4</v>
      </c>
      <c r="D23" s="45">
        <v>8</v>
      </c>
      <c r="E23" s="41"/>
      <c r="F23" s="41">
        <v>1</v>
      </c>
      <c r="G23" s="41">
        <v>1</v>
      </c>
      <c r="H23" s="41">
        <v>1</v>
      </c>
      <c r="I23" s="41">
        <v>1</v>
      </c>
      <c r="J23" s="41">
        <v>1</v>
      </c>
      <c r="K23" s="41">
        <v>1</v>
      </c>
      <c r="L23" s="42">
        <f t="shared" si="1"/>
        <v>24</v>
      </c>
    </row>
    <row r="24" spans="1:12" ht="19.5" customHeight="1" x14ac:dyDescent="0.15">
      <c r="A24" s="10" t="s">
        <v>12</v>
      </c>
      <c r="B24" s="41">
        <v>5</v>
      </c>
      <c r="C24" s="41">
        <v>2</v>
      </c>
      <c r="D24" s="45">
        <v>5</v>
      </c>
      <c r="E24" s="41">
        <v>1</v>
      </c>
      <c r="F24" s="41">
        <v>1</v>
      </c>
      <c r="G24" s="41"/>
      <c r="H24" s="41">
        <v>1</v>
      </c>
      <c r="I24" s="41">
        <v>1</v>
      </c>
      <c r="J24" s="41">
        <v>1</v>
      </c>
      <c r="K24" s="41"/>
      <c r="L24" s="42">
        <f t="shared" si="1"/>
        <v>17</v>
      </c>
    </row>
    <row r="25" spans="1:12" ht="19.5" customHeight="1" x14ac:dyDescent="0.15">
      <c r="A25" s="10" t="s">
        <v>9</v>
      </c>
      <c r="B25" s="41">
        <v>3</v>
      </c>
      <c r="C25" s="41">
        <v>4</v>
      </c>
      <c r="D25" s="45">
        <v>5</v>
      </c>
      <c r="E25" s="41">
        <v>1</v>
      </c>
      <c r="F25" s="41">
        <v>1</v>
      </c>
      <c r="G25" s="41">
        <v>1</v>
      </c>
      <c r="H25" s="41">
        <v>2</v>
      </c>
      <c r="I25" s="41">
        <v>1</v>
      </c>
      <c r="J25" s="41"/>
      <c r="K25" s="41">
        <v>2</v>
      </c>
      <c r="L25" s="42">
        <f t="shared" si="1"/>
        <v>20</v>
      </c>
    </row>
    <row r="26" spans="1:12" ht="19.5" customHeight="1" x14ac:dyDescent="0.15">
      <c r="A26" s="22" t="s">
        <v>26</v>
      </c>
      <c r="B26" s="41"/>
      <c r="C26" s="41"/>
      <c r="D26" s="45">
        <v>2</v>
      </c>
      <c r="E26" s="41"/>
      <c r="F26" s="41">
        <v>1</v>
      </c>
      <c r="G26" s="41">
        <v>1</v>
      </c>
      <c r="H26" s="41"/>
      <c r="I26" s="41"/>
      <c r="J26" s="41">
        <v>1</v>
      </c>
      <c r="K26" s="41">
        <v>1</v>
      </c>
      <c r="L26" s="42">
        <f t="shared" si="1"/>
        <v>6</v>
      </c>
    </row>
    <row r="27" spans="1:12" ht="20.100000000000001" customHeight="1" x14ac:dyDescent="0.15">
      <c r="A27" s="11" t="s">
        <v>5</v>
      </c>
      <c r="B27" s="43">
        <f t="shared" ref="B27:K27" si="2">SUM(B17:B26)</f>
        <v>19</v>
      </c>
      <c r="C27" s="43">
        <f t="shared" si="2"/>
        <v>21</v>
      </c>
      <c r="D27" s="43">
        <f t="shared" si="2"/>
        <v>39</v>
      </c>
      <c r="E27" s="43">
        <f t="shared" si="2"/>
        <v>5</v>
      </c>
      <c r="F27" s="43">
        <f t="shared" si="2"/>
        <v>8</v>
      </c>
      <c r="G27" s="43">
        <f t="shared" si="2"/>
        <v>6</v>
      </c>
      <c r="H27" s="43">
        <f t="shared" si="2"/>
        <v>6</v>
      </c>
      <c r="I27" s="43">
        <f t="shared" si="2"/>
        <v>6</v>
      </c>
      <c r="J27" s="43">
        <f t="shared" si="2"/>
        <v>6</v>
      </c>
      <c r="K27" s="43">
        <f t="shared" si="2"/>
        <v>6</v>
      </c>
      <c r="L27" s="47">
        <f>SUM(L17:L26)</f>
        <v>122</v>
      </c>
    </row>
    <row r="28" spans="1:12" ht="20.100000000000001" customHeight="1" x14ac:dyDescent="0.15">
      <c r="A28" s="12" t="s">
        <v>10</v>
      </c>
      <c r="B28" s="44">
        <v>44.8</v>
      </c>
      <c r="C28" s="44">
        <v>41.4</v>
      </c>
      <c r="D28" s="46">
        <v>41.3</v>
      </c>
      <c r="E28" s="44">
        <v>38</v>
      </c>
      <c r="F28" s="44">
        <v>41</v>
      </c>
      <c r="G28" s="44">
        <v>43.5</v>
      </c>
      <c r="H28" s="44">
        <v>44</v>
      </c>
      <c r="I28" s="44">
        <v>42.5</v>
      </c>
      <c r="J28" s="44">
        <v>41.3</v>
      </c>
      <c r="K28" s="44">
        <v>45.8</v>
      </c>
      <c r="L28" s="48">
        <f>(B27*B28+C27*C28+D27*D28+E27*E28+F27*F28+G27*G28+H27*H28+I27*I28+J27*J28+K27*K28)/L27</f>
        <v>42.228688524590162</v>
      </c>
    </row>
    <row r="29" spans="1:12" ht="20.100000000000001" customHeight="1" x14ac:dyDescent="0.15">
      <c r="A29" s="7" t="s">
        <v>41</v>
      </c>
      <c r="B29" s="27"/>
      <c r="C29" s="27"/>
      <c r="D29" s="28"/>
      <c r="E29" s="27"/>
      <c r="F29" s="27"/>
      <c r="G29" s="27"/>
      <c r="H29" s="27"/>
      <c r="I29" s="27"/>
      <c r="J29" s="27"/>
      <c r="K29" s="27"/>
      <c r="L29" s="27"/>
    </row>
    <row r="30" spans="1:12" ht="19.5" customHeight="1" x14ac:dyDescent="0.15">
      <c r="A30" s="8" t="s">
        <v>36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 ht="19.5" customHeight="1" x14ac:dyDescent="0.15">
      <c r="A31" s="8" t="s">
        <v>35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ht="20.100000000000001" customHeight="1" x14ac:dyDescent="0.15"/>
    <row r="33" spans="1:12" ht="20.100000000000001" customHeight="1" x14ac:dyDescent="0.15">
      <c r="A33" s="5" t="s">
        <v>37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8" t="s">
        <v>33</v>
      </c>
    </row>
    <row r="34" spans="1:12" ht="20.100000000000001" customHeight="1" x14ac:dyDescent="0.15">
      <c r="A34" s="59" t="s">
        <v>22</v>
      </c>
      <c r="B34" s="51" t="s">
        <v>4</v>
      </c>
      <c r="C34" s="51" t="s">
        <v>23</v>
      </c>
      <c r="D34" s="51"/>
      <c r="E34" s="51"/>
      <c r="F34" s="51"/>
      <c r="G34" s="51"/>
      <c r="H34" s="51"/>
      <c r="I34" s="51"/>
      <c r="J34" s="51"/>
      <c r="K34" s="51"/>
      <c r="L34" s="51" t="s">
        <v>0</v>
      </c>
    </row>
    <row r="35" spans="1:12" ht="20.100000000000001" customHeight="1" x14ac:dyDescent="0.15">
      <c r="A35" s="59"/>
      <c r="B35" s="55"/>
      <c r="C35" s="60" t="s">
        <v>2</v>
      </c>
      <c r="D35" s="54" t="s">
        <v>16</v>
      </c>
      <c r="E35" s="60" t="s">
        <v>8</v>
      </c>
      <c r="F35" s="60" t="s">
        <v>3</v>
      </c>
      <c r="G35" s="60" t="s">
        <v>13</v>
      </c>
      <c r="H35" s="60" t="s">
        <v>14</v>
      </c>
      <c r="I35" s="60" t="s">
        <v>15</v>
      </c>
      <c r="J35" s="60" t="s">
        <v>11</v>
      </c>
      <c r="K35" s="60" t="s">
        <v>7</v>
      </c>
      <c r="L35" s="55"/>
    </row>
    <row r="36" spans="1:12" ht="20.100000000000001" customHeight="1" x14ac:dyDescent="0.15">
      <c r="A36" s="59"/>
      <c r="B36" s="51"/>
      <c r="C36" s="61"/>
      <c r="D36" s="55"/>
      <c r="E36" s="61"/>
      <c r="F36" s="61"/>
      <c r="G36" s="61"/>
      <c r="H36" s="61"/>
      <c r="I36" s="61"/>
      <c r="J36" s="61"/>
      <c r="K36" s="61"/>
      <c r="L36" s="51"/>
    </row>
    <row r="37" spans="1:12" ht="20.100000000000001" hidden="1" customHeight="1" x14ac:dyDescent="0.15">
      <c r="A37" s="31">
        <v>27</v>
      </c>
      <c r="B37" s="29">
        <v>23</v>
      </c>
      <c r="C37" s="29">
        <v>21</v>
      </c>
      <c r="D37" s="29">
        <v>45</v>
      </c>
      <c r="E37" s="29">
        <v>5</v>
      </c>
      <c r="F37" s="29">
        <v>7</v>
      </c>
      <c r="G37" s="29">
        <v>6</v>
      </c>
      <c r="H37" s="29">
        <v>6</v>
      </c>
      <c r="I37" s="29">
        <v>7</v>
      </c>
      <c r="J37" s="29">
        <v>6</v>
      </c>
      <c r="K37" s="29">
        <v>5</v>
      </c>
      <c r="L37" s="30">
        <f>SUM(B37:K37)</f>
        <v>131</v>
      </c>
    </row>
    <row r="38" spans="1:12" ht="20.100000000000001" customHeight="1" x14ac:dyDescent="0.15">
      <c r="A38" s="6">
        <v>28</v>
      </c>
      <c r="B38" s="34">
        <v>23</v>
      </c>
      <c r="C38" s="34">
        <v>22</v>
      </c>
      <c r="D38" s="34">
        <v>42</v>
      </c>
      <c r="E38" s="34">
        <v>5</v>
      </c>
      <c r="F38" s="34">
        <v>6</v>
      </c>
      <c r="G38" s="34">
        <v>7</v>
      </c>
      <c r="H38" s="34">
        <v>6</v>
      </c>
      <c r="I38" s="34">
        <v>7</v>
      </c>
      <c r="J38" s="34">
        <v>6</v>
      </c>
      <c r="K38" s="34">
        <v>5</v>
      </c>
      <c r="L38" s="38">
        <f t="shared" ref="L38:L41" si="3">SUM(B38:K38)</f>
        <v>129</v>
      </c>
    </row>
    <row r="39" spans="1:12" ht="20.100000000000001" customHeight="1" x14ac:dyDescent="0.15">
      <c r="A39" s="6">
        <v>29</v>
      </c>
      <c r="B39" s="34">
        <v>22</v>
      </c>
      <c r="C39" s="34">
        <v>22</v>
      </c>
      <c r="D39" s="34">
        <v>41</v>
      </c>
      <c r="E39" s="34">
        <v>5</v>
      </c>
      <c r="F39" s="34">
        <v>6</v>
      </c>
      <c r="G39" s="34">
        <v>6</v>
      </c>
      <c r="H39" s="34">
        <v>7</v>
      </c>
      <c r="I39" s="34">
        <v>8</v>
      </c>
      <c r="J39" s="34">
        <v>6</v>
      </c>
      <c r="K39" s="34">
        <v>5</v>
      </c>
      <c r="L39" s="38">
        <f t="shared" si="3"/>
        <v>128</v>
      </c>
    </row>
    <row r="40" spans="1:12" ht="20.100000000000001" customHeight="1" x14ac:dyDescent="0.15">
      <c r="A40" s="6">
        <v>30</v>
      </c>
      <c r="B40" s="34">
        <v>20</v>
      </c>
      <c r="C40" s="34">
        <v>22</v>
      </c>
      <c r="D40" s="34">
        <v>37</v>
      </c>
      <c r="E40" s="34">
        <v>5</v>
      </c>
      <c r="F40" s="34">
        <v>7</v>
      </c>
      <c r="G40" s="34">
        <v>6</v>
      </c>
      <c r="H40" s="34">
        <v>6</v>
      </c>
      <c r="I40" s="34">
        <v>7</v>
      </c>
      <c r="J40" s="34">
        <v>6</v>
      </c>
      <c r="K40" s="34">
        <v>6</v>
      </c>
      <c r="L40" s="38">
        <f t="shared" si="3"/>
        <v>122</v>
      </c>
    </row>
    <row r="41" spans="1:12" ht="20.100000000000001" customHeight="1" x14ac:dyDescent="0.15">
      <c r="A41" s="32" t="s">
        <v>32</v>
      </c>
      <c r="B41" s="40">
        <v>19</v>
      </c>
      <c r="C41" s="40">
        <v>20</v>
      </c>
      <c r="D41" s="40">
        <v>39</v>
      </c>
      <c r="E41" s="40">
        <v>5</v>
      </c>
      <c r="F41" s="40">
        <v>8</v>
      </c>
      <c r="G41" s="40">
        <v>6</v>
      </c>
      <c r="H41" s="40">
        <v>6</v>
      </c>
      <c r="I41" s="40">
        <v>8</v>
      </c>
      <c r="J41" s="40">
        <v>6</v>
      </c>
      <c r="K41" s="40">
        <v>6</v>
      </c>
      <c r="L41" s="40">
        <f t="shared" si="3"/>
        <v>123</v>
      </c>
    </row>
    <row r="42" spans="1:12" ht="20.100000000000001" customHeight="1" x14ac:dyDescent="0.15">
      <c r="A42" s="32">
        <v>2</v>
      </c>
      <c r="B42" s="40">
        <f>B9</f>
        <v>19</v>
      </c>
      <c r="C42" s="40">
        <f t="shared" ref="C42:L42" si="4">C9</f>
        <v>21</v>
      </c>
      <c r="D42" s="40">
        <f t="shared" si="4"/>
        <v>39</v>
      </c>
      <c r="E42" s="40">
        <f t="shared" si="4"/>
        <v>5</v>
      </c>
      <c r="F42" s="40">
        <f t="shared" si="4"/>
        <v>8</v>
      </c>
      <c r="G42" s="40">
        <f t="shared" si="4"/>
        <v>6</v>
      </c>
      <c r="H42" s="40">
        <f t="shared" si="4"/>
        <v>6</v>
      </c>
      <c r="I42" s="40">
        <f t="shared" si="4"/>
        <v>6</v>
      </c>
      <c r="J42" s="40">
        <f t="shared" si="4"/>
        <v>6</v>
      </c>
      <c r="K42" s="40">
        <f t="shared" si="4"/>
        <v>6</v>
      </c>
      <c r="L42" s="40">
        <f t="shared" si="4"/>
        <v>122</v>
      </c>
    </row>
    <row r="43" spans="1:12" ht="20.100000000000001" customHeight="1" x14ac:dyDescent="0.15">
      <c r="A43" s="7" t="s">
        <v>38</v>
      </c>
    </row>
    <row r="44" spans="1:12" ht="20.100000000000001" customHeight="1" x14ac:dyDescent="0.15"/>
    <row r="45" spans="1:12" ht="19.5" customHeight="1" x14ac:dyDescent="0.1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ht="13.5" customHeight="1" x14ac:dyDescent="0.1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s="2" customFormat="1" ht="13.5" customHeight="1" x14ac:dyDescent="0.15"/>
    <row r="48" spans="1:12" s="2" customFormat="1" ht="13.5" customHeight="1" x14ac:dyDescent="0.15"/>
    <row r="49" s="2" customFormat="1" ht="13.5" customHeight="1" x14ac:dyDescent="0.15"/>
    <row r="50" s="2" customFormat="1" ht="13.5" customHeight="1" x14ac:dyDescent="0.15"/>
    <row r="51" s="2" customFormat="1" ht="13.5" customHeight="1" x14ac:dyDescent="0.15"/>
    <row r="52" s="2" customFormat="1" ht="13.5" customHeight="1" x14ac:dyDescent="0.15"/>
    <row r="53" s="2" customFormat="1" ht="13.5" customHeight="1" x14ac:dyDescent="0.15"/>
    <row r="54" s="2" customFormat="1" ht="13.5" customHeight="1" x14ac:dyDescent="0.15"/>
    <row r="55" s="2" customFormat="1" ht="13.5" customHeight="1" x14ac:dyDescent="0.15"/>
    <row r="56" s="2" customFormat="1" ht="13.5" customHeight="1" x14ac:dyDescent="0.15"/>
    <row r="57" s="2" customFormat="1" ht="13.5" customHeight="1" x14ac:dyDescent="0.15"/>
    <row r="58" s="2" customFormat="1" ht="13.5" customHeight="1" x14ac:dyDescent="0.15"/>
    <row r="59" s="2" customFormat="1" ht="13.5" customHeight="1" x14ac:dyDescent="0.15"/>
    <row r="60" s="2" customFormat="1" ht="13.5" customHeight="1" x14ac:dyDescent="0.15"/>
    <row r="61" s="2" customFormat="1" ht="13.5" customHeight="1" x14ac:dyDescent="0.15"/>
    <row r="62" s="2" customFormat="1" ht="13.5" customHeight="1" x14ac:dyDescent="0.15"/>
    <row r="63" s="2" customFormat="1" ht="13.5" customHeight="1" x14ac:dyDescent="0.15"/>
    <row r="64" s="2" customFormat="1" ht="13.5" customHeight="1" x14ac:dyDescent="0.15"/>
    <row r="65" spans="1:12" s="2" customFormat="1" ht="13.5" customHeight="1" x14ac:dyDescent="0.15"/>
    <row r="66" spans="1:12" s="2" customFormat="1" ht="13.5" customHeight="1" x14ac:dyDescent="0.15"/>
    <row r="67" spans="1:12" s="2" customFormat="1" ht="13.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s="2" customFormat="1" ht="13.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s="2" customFormat="1" ht="13.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</sheetData>
  <mergeCells count="21">
    <mergeCell ref="L15:L16"/>
    <mergeCell ref="L4:L5"/>
    <mergeCell ref="A34:A36"/>
    <mergeCell ref="B34:B36"/>
    <mergeCell ref="L34:L36"/>
    <mergeCell ref="C35:C36"/>
    <mergeCell ref="D35:D36"/>
    <mergeCell ref="E35:E36"/>
    <mergeCell ref="F35:F36"/>
    <mergeCell ref="G35:G36"/>
    <mergeCell ref="H35:H36"/>
    <mergeCell ref="I35:I36"/>
    <mergeCell ref="J35:J36"/>
    <mergeCell ref="K35:K36"/>
    <mergeCell ref="C4:K4"/>
    <mergeCell ref="C34:K34"/>
    <mergeCell ref="A4:A5"/>
    <mergeCell ref="B4:B5"/>
    <mergeCell ref="A15:A16"/>
    <mergeCell ref="B15:B16"/>
    <mergeCell ref="C15:K15"/>
  </mergeCells>
  <phoneticPr fontId="2"/>
  <pageMargins left="0.59055118110236227" right="0.39370078740157483" top="0.59055118110236227" bottom="0.59055118110236227" header="0.19685039370078741" footer="0.39370078740157483"/>
  <pageSetup paperSize="9" scale="98" orientation="portrait" r:id="rId1"/>
  <headerFooter scaleWithDoc="0" alignWithMargins="0">
    <oddHeader xml:space="preserve">&amp;C&amp;"ＭＳ 明朝,標準"&amp;8令和&amp;"ＭＳ Ｐゴシック,標準"2&amp;"ＭＳ 明朝,標準"年度 秋田県税務統計書          &amp;"-,標準"&amp;11           　　　　　　　         </oddHeader>
    <oddFooter>&amp;C&amp;"ＭＳ 明朝,標準"&amp;9- 3 -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税務職員数調</vt:lpstr>
      <vt:lpstr>税務職員数調!Print_Area</vt:lpstr>
    </vt:vector>
  </TitlesOfParts>
  <Company>秋田県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総務部税務課</dc:creator>
  <cp:lastModifiedBy>福田 将平</cp:lastModifiedBy>
  <cp:lastPrinted>2021-10-01T05:08:13Z</cp:lastPrinted>
  <dcterms:created xsi:type="dcterms:W3CDTF">1997-07-22T03:47:06Z</dcterms:created>
  <dcterms:modified xsi:type="dcterms:W3CDTF">2023-02-20T01:32:16Z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3.0.2.0</vt:lpwstr>
    </vt:vector>
  </property>
  <property fmtid="{DCFEDD21-7773-49B2-8022-6FC58DB5260B}" pid="3" name="LastSavedVersion">
    <vt:lpwstr>3.0.2.0</vt:lpwstr>
  </property>
  <property fmtid="{DCFEDD21-7773-49B2-8022-6FC58DB5260B}" pid="4" name="LastSavedDate">
    <vt:filetime>2018-08-27T01:32:17Z</vt:filetime>
  </property>
</Properties>
</file>