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\\10.36.3.1\share\令和４年度\Ｄ_調査・管理班\04 統計\03_税務統計書\（修正用）R2税務統計書\"/>
    </mc:Choice>
  </mc:AlternateContent>
  <xr:revisionPtr revIDLastSave="0" documentId="13_ncr:1_{EADAF3C5-2821-4092-AC7F-7A4699293A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ゴルフ場利用税" sheetId="1" r:id="rId1"/>
  </sheets>
  <definedNames>
    <definedName name="_xlnm.Print_Area" localSheetId="0">ゴルフ場利用税!$A$1:$AB$46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  <c r="D12" i="1"/>
  <c r="D9" i="1"/>
  <c r="S13" i="1"/>
  <c r="W13" i="1" l="1"/>
  <c r="U13" i="1"/>
  <c r="Y12" i="1"/>
  <c r="Y11" i="1"/>
  <c r="Y10" i="1"/>
  <c r="Y9" i="1"/>
  <c r="O13" i="1"/>
  <c r="M13" i="1"/>
  <c r="K13" i="1"/>
  <c r="F13" i="1"/>
  <c r="I13" i="1"/>
  <c r="Q12" i="1"/>
  <c r="Q11" i="1"/>
  <c r="Q10" i="1"/>
  <c r="Q9" i="1"/>
  <c r="B43" i="1"/>
  <c r="B29" i="1"/>
  <c r="AB13" i="1"/>
  <c r="Y13" i="1" l="1"/>
  <c r="Q13" i="1"/>
  <c r="Z11" i="1"/>
  <c r="Z13" i="1" s="1"/>
  <c r="D13" i="1"/>
</calcChain>
</file>

<file path=xl/sharedStrings.xml><?xml version="1.0" encoding="utf-8"?>
<sst xmlns="http://schemas.openxmlformats.org/spreadsheetml/2006/main" count="96" uniqueCount="53">
  <si>
    <t>人</t>
  </si>
  <si>
    <t>計</t>
  </si>
  <si>
    <t>18　ホ　ー　ル</t>
  </si>
  <si>
    <t>円</t>
  </si>
  <si>
    <t>非課税利用人員</t>
    <rPh sb="0" eb="3">
      <t>ヒカゼイ</t>
    </rPh>
    <rPh sb="3" eb="5">
      <t>リヨウ</t>
    </rPh>
    <rPh sb="5" eb="7">
      <t>ジンイン</t>
    </rPh>
    <phoneticPr fontId="1"/>
  </si>
  <si>
    <t>施設数</t>
  </si>
  <si>
    <t>９　ホ　ー　ル</t>
  </si>
  <si>
    <t>18ホールを超えるもの</t>
    <rPh sb="6" eb="7">
      <t>コ</t>
    </rPh>
    <phoneticPr fontId="1"/>
  </si>
  <si>
    <t>18ホール未満
９ホールを超えるもの</t>
    <rPh sb="5" eb="7">
      <t>ミマン</t>
    </rPh>
    <rPh sb="13" eb="14">
      <t>コ</t>
    </rPh>
    <phoneticPr fontId="1"/>
  </si>
  <si>
    <t>三種町</t>
    <rPh sb="0" eb="2">
      <t>ミタネ</t>
    </rPh>
    <rPh sb="2" eb="3">
      <t>マチ</t>
    </rPh>
    <phoneticPr fontId="1"/>
  </si>
  <si>
    <t>　　　4　「非課税利用人員」及び「課税利用人員」は、「利用人員」の内数である。</t>
    <rPh sb="6" eb="9">
      <t>ヒカゼイ</t>
    </rPh>
    <rPh sb="14" eb="15">
      <t>オヨ</t>
    </rPh>
    <rPh sb="17" eb="19">
      <t>カゼイ</t>
    </rPh>
    <rPh sb="19" eb="21">
      <t>リヨウ</t>
    </rPh>
    <rPh sb="21" eb="23">
      <t>ジンイン</t>
    </rPh>
    <rPh sb="27" eb="29">
      <t>リヨウ</t>
    </rPh>
    <rPh sb="29" eb="31">
      <t>ジンイン</t>
    </rPh>
    <rPh sb="33" eb="34">
      <t>ウチ</t>
    </rPh>
    <rPh sb="34" eb="35">
      <t>スウ</t>
    </rPh>
    <phoneticPr fontId="1"/>
  </si>
  <si>
    <t>特例適用人員</t>
    <rPh sb="0" eb="2">
      <t>トクレイ</t>
    </rPh>
    <rPh sb="2" eb="4">
      <t>テキヨウ</t>
    </rPh>
    <rPh sb="4" eb="6">
      <t>ジンイン</t>
    </rPh>
    <phoneticPr fontId="1"/>
  </si>
  <si>
    <t xml:space="preserve"> ア　課税状況</t>
    <rPh sb="3" eb="5">
      <t>カゼイ</t>
    </rPh>
    <rPh sb="5" eb="7">
      <t>ジョウキョウ</t>
    </rPh>
    <phoneticPr fontId="1"/>
  </si>
  <si>
    <t>人</t>
    <rPh sb="0" eb="1">
      <t>ニン</t>
    </rPh>
    <phoneticPr fontId="1"/>
  </si>
  <si>
    <t>市町村名</t>
    <rPh sb="0" eb="4">
      <t>シチョウソンメイ</t>
    </rPh>
    <phoneticPr fontId="1"/>
  </si>
  <si>
    <t>　注　各年度の「計」の数値である。</t>
    <rPh sb="1" eb="2">
      <t>チュウ</t>
    </rPh>
    <rPh sb="3" eb="6">
      <t>カクネンド</t>
    </rPh>
    <rPh sb="8" eb="9">
      <t>ケイ</t>
    </rPh>
    <rPh sb="11" eb="13">
      <t>スウチ</t>
    </rPh>
    <phoneticPr fontId="1"/>
  </si>
  <si>
    <t>課税利用人員</t>
    <rPh sb="0" eb="2">
      <t>カゼイ</t>
    </rPh>
    <rPh sb="2" eb="4">
      <t>リヨウ</t>
    </rPh>
    <rPh sb="4" eb="6">
      <t>ジンイン</t>
    </rPh>
    <phoneticPr fontId="1"/>
  </si>
  <si>
    <t>計</t>
    <rPh sb="0" eb="1">
      <t>ケイ</t>
    </rPh>
    <phoneticPr fontId="1"/>
  </si>
  <si>
    <t xml:space="preserve">      5  「特例適用人員」とは、条例に規定されている特例により税率が２分の１となった利用人員である。</t>
    <rPh sb="10" eb="12">
      <t>トクレイ</t>
    </rPh>
    <rPh sb="12" eb="14">
      <t>テキヨウ</t>
    </rPh>
    <rPh sb="14" eb="16">
      <t>ジンイン</t>
    </rPh>
    <rPh sb="20" eb="22">
      <t>ジョウレイ</t>
    </rPh>
    <rPh sb="23" eb="25">
      <t>キテイ</t>
    </rPh>
    <rPh sb="30" eb="32">
      <t>トクレイ</t>
    </rPh>
    <rPh sb="35" eb="37">
      <t>ゼイリツ</t>
    </rPh>
    <rPh sb="39" eb="40">
      <t>ブン</t>
    </rPh>
    <rPh sb="46" eb="48">
      <t>リヨウ</t>
    </rPh>
    <rPh sb="48" eb="50">
      <t>ジンイン</t>
    </rPh>
    <phoneticPr fontId="1"/>
  </si>
  <si>
    <t>横手市</t>
    <rPh sb="0" eb="3">
      <t>ヨコテシ</t>
    </rPh>
    <phoneticPr fontId="1"/>
  </si>
  <si>
    <t>大館市</t>
    <rPh sb="0" eb="3">
      <t>オオダテシ</t>
    </rPh>
    <phoneticPr fontId="1"/>
  </si>
  <si>
    <t>北秋田市</t>
    <rPh sb="0" eb="4">
      <t>キタアキタシ</t>
    </rPh>
    <phoneticPr fontId="1"/>
  </si>
  <si>
    <t>八峰町</t>
    <rPh sb="0" eb="3">
      <t>ハッポウチョウ</t>
    </rPh>
    <phoneticPr fontId="1"/>
  </si>
  <si>
    <t>秋田市</t>
    <rPh sb="0" eb="3">
      <t>アキタシ</t>
    </rPh>
    <phoneticPr fontId="1"/>
  </si>
  <si>
    <t>男鹿市</t>
    <rPh sb="0" eb="3">
      <t>オガシ</t>
    </rPh>
    <phoneticPr fontId="1"/>
  </si>
  <si>
    <t>大仙市</t>
    <rPh sb="0" eb="3">
      <t>ダイセンシ</t>
    </rPh>
    <phoneticPr fontId="1"/>
  </si>
  <si>
    <t>施設数</t>
    <rPh sb="0" eb="2">
      <t>シセツ</t>
    </rPh>
    <rPh sb="2" eb="3">
      <t>スウ</t>
    </rPh>
    <phoneticPr fontId="1"/>
  </si>
  <si>
    <t xml:space="preserve"> ウ　市町村別施設数</t>
    <rPh sb="3" eb="6">
      <t>シチョウソン</t>
    </rPh>
    <rPh sb="6" eb="7">
      <t>ベツ</t>
    </rPh>
    <rPh sb="7" eb="10">
      <t>シセツスウ</t>
    </rPh>
    <phoneticPr fontId="1"/>
  </si>
  <si>
    <t>調   定   額</t>
  </si>
  <si>
    <t>特別徴収
義務者数</t>
    <rPh sb="0" eb="2">
      <t>トクベツ</t>
    </rPh>
    <rPh sb="2" eb="4">
      <t>チョウシュウ</t>
    </rPh>
    <rPh sb="5" eb="8">
      <t>ギムシャ</t>
    </rPh>
    <rPh sb="8" eb="9">
      <t>スウ</t>
    </rPh>
    <phoneticPr fontId="1"/>
  </si>
  <si>
    <t xml:space="preserve"> イ　年度別調定額等の推移</t>
    <rPh sb="3" eb="6">
      <t>ネンドベツ</t>
    </rPh>
    <rPh sb="6" eb="9">
      <t>チョウテイガク</t>
    </rPh>
    <rPh sb="9" eb="10">
      <t>トウ</t>
    </rPh>
    <rPh sb="11" eb="13">
      <t>スイイ</t>
    </rPh>
    <phoneticPr fontId="1"/>
  </si>
  <si>
    <t>通常利用人員</t>
    <rPh sb="0" eb="2">
      <t>ツウジョウ</t>
    </rPh>
    <rPh sb="2" eb="4">
      <t>リヨウ</t>
    </rPh>
    <rPh sb="4" eb="6">
      <t>ジンイン</t>
    </rPh>
    <phoneticPr fontId="1"/>
  </si>
  <si>
    <t xml:space="preserve">    利   用   人   員</t>
  </si>
  <si>
    <t>平成27年度</t>
    <rPh sb="0" eb="2">
      <t>ヘイセイ</t>
    </rPh>
    <rPh sb="4" eb="6">
      <t>ネンド</t>
    </rPh>
    <phoneticPr fontId="1"/>
  </si>
  <si>
    <t>平成28年度</t>
    <rPh sb="0" eb="2">
      <t>ヘイセイ</t>
    </rPh>
    <rPh sb="4" eb="6">
      <t>ネンド</t>
    </rPh>
    <phoneticPr fontId="1"/>
  </si>
  <si>
    <t>平成29年度</t>
    <rPh sb="0" eb="2">
      <t>ヘイセイ</t>
    </rPh>
    <rPh sb="4" eb="6">
      <t>ネンド</t>
    </rPh>
    <phoneticPr fontId="1"/>
  </si>
  <si>
    <t>平成30年度</t>
    <rPh sb="0" eb="2">
      <t>ヘイセイ</t>
    </rPh>
    <rPh sb="4" eb="6">
      <t>ネンド</t>
    </rPh>
    <phoneticPr fontId="1"/>
  </si>
  <si>
    <t>12 　ゴルフ場利用税</t>
    <phoneticPr fontId="1"/>
  </si>
  <si>
    <t>令和元年度</t>
    <rPh sb="0" eb="2">
      <t>レイワ</t>
    </rPh>
    <rPh sb="2" eb="5">
      <t>ガンネンド</t>
    </rPh>
    <phoneticPr fontId="1"/>
  </si>
  <si>
    <t>　注　令和2年4月1日現在のゴルフ場所在市町村とゴルフ場数である。</t>
    <rPh sb="1" eb="2">
      <t>チュウ</t>
    </rPh>
    <rPh sb="3" eb="5">
      <t>レイワ</t>
    </rPh>
    <rPh sb="17" eb="18">
      <t>ジョウ</t>
    </rPh>
    <rPh sb="18" eb="20">
      <t>ショザイ</t>
    </rPh>
    <rPh sb="20" eb="23">
      <t>シチョウソン</t>
    </rPh>
    <rPh sb="27" eb="28">
      <t>ジョウ</t>
    </rPh>
    <rPh sb="28" eb="29">
      <t>スウ</t>
    </rPh>
    <phoneticPr fontId="1"/>
  </si>
  <si>
    <t>　注　1　この調は、令和2年度において課税したものについて作成した。</t>
    <rPh sb="10" eb="12">
      <t>レイワ</t>
    </rPh>
    <rPh sb="13" eb="15">
      <t>ネンド</t>
    </rPh>
    <rPh sb="14" eb="15">
      <t>ド</t>
    </rPh>
    <phoneticPr fontId="1"/>
  </si>
  <si>
    <t>　　　2　「施設数」及び「特別徴収義務者数」は令和3年2月末日現在の数である。　</t>
    <rPh sb="6" eb="8">
      <t>シセツ</t>
    </rPh>
    <rPh sb="8" eb="9">
      <t>スウ</t>
    </rPh>
    <rPh sb="10" eb="11">
      <t>オヨ</t>
    </rPh>
    <rPh sb="13" eb="15">
      <t>トクベツ</t>
    </rPh>
    <rPh sb="15" eb="17">
      <t>チョウシュウ</t>
    </rPh>
    <rPh sb="17" eb="20">
      <t>ギムシャ</t>
    </rPh>
    <rPh sb="20" eb="21">
      <t>スウ</t>
    </rPh>
    <rPh sb="23" eb="25">
      <t>レイワ</t>
    </rPh>
    <phoneticPr fontId="1"/>
  </si>
  <si>
    <t>　　　3　「利用人員」は、令和2年4月1日から令和3年2月末日までの間の延べ数である。</t>
    <rPh sb="32" eb="34">
      <t>マツジツ</t>
    </rPh>
    <phoneticPr fontId="1"/>
  </si>
  <si>
    <t>小計</t>
    <rPh sb="0" eb="2">
      <t>ショウケイ</t>
    </rPh>
    <phoneticPr fontId="1"/>
  </si>
  <si>
    <t>18歳未満</t>
    <rPh sb="2" eb="3">
      <t>サイ</t>
    </rPh>
    <rPh sb="3" eb="5">
      <t>ミマン</t>
    </rPh>
    <phoneticPr fontId="1"/>
  </si>
  <si>
    <t>70歳以上</t>
    <rPh sb="2" eb="3">
      <t>サイ</t>
    </rPh>
    <rPh sb="3" eb="5">
      <t>イジョウ</t>
    </rPh>
    <phoneticPr fontId="1"/>
  </si>
  <si>
    <t>身体障害者</t>
    <rPh sb="0" eb="2">
      <t>シンタイ</t>
    </rPh>
    <rPh sb="2" eb="5">
      <t>ショウガイシャ</t>
    </rPh>
    <phoneticPr fontId="1"/>
  </si>
  <si>
    <t>国体参加選手</t>
    <rPh sb="0" eb="2">
      <t>コクタイ</t>
    </rPh>
    <rPh sb="2" eb="4">
      <t>サンカ</t>
    </rPh>
    <rPh sb="4" eb="6">
      <t>センシュ</t>
    </rPh>
    <phoneticPr fontId="1"/>
  </si>
  <si>
    <t>教育活動</t>
    <rPh sb="0" eb="2">
      <t>キョウイク</t>
    </rPh>
    <rPh sb="2" eb="4">
      <t>カツドウ</t>
    </rPh>
    <phoneticPr fontId="1"/>
  </si>
  <si>
    <t>65歳以上
70歳未満</t>
    <rPh sb="2" eb="3">
      <t>サイ</t>
    </rPh>
    <rPh sb="3" eb="5">
      <t>イジョウ</t>
    </rPh>
    <rPh sb="8" eb="9">
      <t>サイ</t>
    </rPh>
    <rPh sb="9" eb="11">
      <t>ミマン</t>
    </rPh>
    <phoneticPr fontId="1"/>
  </si>
  <si>
    <t>競技会参加選手</t>
    <rPh sb="0" eb="3">
      <t>キョウギカイ</t>
    </rPh>
    <rPh sb="3" eb="5">
      <t>サンカ</t>
    </rPh>
    <rPh sb="5" eb="7">
      <t>センシュ</t>
    </rPh>
    <phoneticPr fontId="1"/>
  </si>
  <si>
    <t>早朝・薄暮</t>
    <rPh sb="0" eb="2">
      <t>ソウチョウ</t>
    </rPh>
    <rPh sb="3" eb="4">
      <t>ウス</t>
    </rPh>
    <rPh sb="4" eb="5">
      <t>ク</t>
    </rPh>
    <phoneticPr fontId="1"/>
  </si>
  <si>
    <t>特例適用人員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</si>
</sst>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&quot;△&quot;\ #,##0_ ;&quot;-&quot;_ "/>
  </numFmts>
  <fonts count="17" x14ac:knownFonts="1">
    <font>
      <sz val="11"/>
      <name val="ＭＳ Ｐゴシック"/>
      <family val="3"/>
    </font>
    <font>
      <sz val="6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6"/>
      <name val="ＭＳ 明朝"/>
      <family val="1"/>
    </font>
    <font>
      <sz val="14"/>
      <name val="ＭＳ 明朝"/>
      <family val="1"/>
    </font>
    <font>
      <sz val="8"/>
      <name val="ＭＳ 明朝"/>
      <family val="1"/>
    </font>
    <font>
      <sz val="9"/>
      <name val="ＭＳ Ｐゴシック"/>
      <family val="3"/>
    </font>
    <font>
      <sz val="10"/>
      <name val="ＭＳ 明朝"/>
      <family val="1"/>
    </font>
    <font>
      <sz val="11"/>
      <name val="ＭＳ Ｐゴシック"/>
      <family val="3"/>
      <charset val="128"/>
    </font>
    <font>
      <sz val="9"/>
      <name val="ＭＳ Ｐ明朝"/>
      <family val="1"/>
    </font>
    <font>
      <sz val="9"/>
      <color rgb="FFFF0000"/>
      <name val="ＭＳ Ｐ明朝"/>
      <family val="1"/>
    </font>
    <font>
      <sz val="10"/>
      <color rgb="FFFF0000"/>
      <name val="ＭＳ Ｐゴシック"/>
      <family val="3"/>
    </font>
    <font>
      <sz val="10"/>
      <name val="ＭＳ Ｐゴシック"/>
      <family val="3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9" fillId="0" borderId="0" applyFont="0" applyFill="0" applyBorder="0" applyAlignment="0" applyProtection="0"/>
  </cellStyleXfs>
  <cellXfs count="15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distributed" vertical="center"/>
    </xf>
    <xf numFmtId="0" fontId="6" fillId="0" borderId="4" xfId="0" applyFont="1" applyBorder="1" applyAlignment="1">
      <alignment horizontal="distributed" vertical="center" wrapText="1"/>
    </xf>
    <xf numFmtId="0" fontId="7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distributed" vertical="center" indent="1"/>
    </xf>
    <xf numFmtId="0" fontId="8" fillId="0" borderId="4" xfId="0" applyFont="1" applyBorder="1" applyAlignment="1">
      <alignment horizontal="distributed" vertical="center" indent="1"/>
    </xf>
    <xf numFmtId="0" fontId="8" fillId="0" borderId="5" xfId="0" applyFont="1" applyBorder="1" applyAlignment="1">
      <alignment horizontal="distributed" vertical="center" indent="1"/>
    </xf>
    <xf numFmtId="0" fontId="2" fillId="0" borderId="0" xfId="0" applyFont="1" applyBorder="1" applyAlignment="1">
      <alignment vertical="center"/>
    </xf>
    <xf numFmtId="38" fontId="8" fillId="0" borderId="0" xfId="1" applyFont="1" applyAlignment="1">
      <alignment vertical="center"/>
    </xf>
    <xf numFmtId="38" fontId="3" fillId="0" borderId="2" xfId="1" applyFont="1" applyBorder="1" applyAlignment="1">
      <alignment vertical="center"/>
    </xf>
    <xf numFmtId="38" fontId="3" fillId="0" borderId="2" xfId="1" applyNumberFormat="1" applyFont="1" applyBorder="1" applyAlignment="1">
      <alignment horizontal="right" vertical="center"/>
    </xf>
    <xf numFmtId="38" fontId="3" fillId="0" borderId="0" xfId="1" applyFont="1" applyAlignment="1">
      <alignment vertical="center"/>
    </xf>
    <xf numFmtId="38" fontId="2" fillId="0" borderId="8" xfId="1" applyFont="1" applyBorder="1" applyAlignment="1">
      <alignment vertical="center"/>
    </xf>
    <xf numFmtId="38" fontId="2" fillId="0" borderId="0" xfId="1" applyFont="1" applyAlignment="1">
      <alignment vertical="center"/>
    </xf>
    <xf numFmtId="38" fontId="3" fillId="0" borderId="3" xfId="1" applyNumberFormat="1" applyFont="1" applyBorder="1" applyAlignment="1">
      <alignment horizontal="right" vertical="center"/>
    </xf>
    <xf numFmtId="0" fontId="3" fillId="0" borderId="4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0" fontId="10" fillId="0" borderId="12" xfId="0" applyFont="1" applyBorder="1" applyAlignment="1">
      <alignment horizontal="right" vertical="center"/>
    </xf>
    <xf numFmtId="38" fontId="0" fillId="0" borderId="0" xfId="1" applyFont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8" xfId="0" applyFont="1" applyBorder="1" applyAlignment="1">
      <alignment vertical="top"/>
    </xf>
    <xf numFmtId="0" fontId="10" fillId="0" borderId="13" xfId="0" applyFont="1" applyBorder="1" applyAlignment="1">
      <alignment horizontal="right" vertical="center"/>
    </xf>
    <xf numFmtId="38" fontId="3" fillId="0" borderId="9" xfId="1" applyFont="1" applyBorder="1" applyAlignment="1">
      <alignment horizontal="right" vertical="center"/>
    </xf>
    <xf numFmtId="38" fontId="3" fillId="0" borderId="9" xfId="1" applyNumberFormat="1" applyFont="1" applyBorder="1" applyAlignment="1">
      <alignment vertical="center"/>
    </xf>
    <xf numFmtId="0" fontId="10" fillId="0" borderId="1" xfId="0" applyFont="1" applyBorder="1" applyAlignment="1">
      <alignment horizontal="right" vertical="center"/>
    </xf>
    <xf numFmtId="38" fontId="3" fillId="0" borderId="3" xfId="0" applyNumberFormat="1" applyFont="1" applyBorder="1" applyAlignment="1">
      <alignment vertical="center"/>
    </xf>
    <xf numFmtId="38" fontId="3" fillId="0" borderId="5" xfId="1" applyNumberFormat="1" applyFont="1" applyBorder="1" applyAlignment="1">
      <alignment horizontal="right" vertical="center"/>
    </xf>
    <xf numFmtId="38" fontId="3" fillId="0" borderId="1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vertical="center"/>
    </xf>
    <xf numFmtId="0" fontId="11" fillId="0" borderId="0" xfId="0" applyFont="1" applyBorder="1" applyAlignment="1">
      <alignment horizontal="right" vertical="center"/>
    </xf>
    <xf numFmtId="38" fontId="3" fillId="0" borderId="0" xfId="1" applyNumberFormat="1" applyFont="1" applyBorder="1" applyAlignment="1">
      <alignment horizontal="right" vertical="center"/>
    </xf>
    <xf numFmtId="38" fontId="3" fillId="0" borderId="0" xfId="1" applyNumberFormat="1" applyFont="1" applyBorder="1" applyAlignment="1">
      <alignment vertical="center"/>
    </xf>
    <xf numFmtId="0" fontId="3" fillId="0" borderId="3" xfId="0" applyFont="1" applyBorder="1" applyAlignment="1">
      <alignment horizontal="distributed" vertical="center" indent="1"/>
    </xf>
    <xf numFmtId="38" fontId="3" fillId="0" borderId="8" xfId="1" applyNumberFormat="1" applyFont="1" applyBorder="1" applyAlignment="1">
      <alignment vertical="center"/>
    </xf>
    <xf numFmtId="38" fontId="3" fillId="0" borderId="8" xfId="1" applyNumberFormat="1" applyFont="1" applyBorder="1" applyAlignment="1">
      <alignment horizontal="right" vertical="center"/>
    </xf>
    <xf numFmtId="38" fontId="3" fillId="0" borderId="8" xfId="0" applyNumberFormat="1" applyFont="1" applyBorder="1" applyAlignment="1">
      <alignment horizontal="right" vertical="center"/>
    </xf>
    <xf numFmtId="0" fontId="10" fillId="0" borderId="13" xfId="0" applyFont="1" applyBorder="1" applyAlignment="1">
      <alignment vertical="center"/>
    </xf>
    <xf numFmtId="38" fontId="3" fillId="0" borderId="9" xfId="1" applyFont="1" applyBorder="1" applyAlignment="1">
      <alignment vertical="center"/>
    </xf>
    <xf numFmtId="38" fontId="3" fillId="0" borderId="9" xfId="1" applyNumberFormat="1" applyFont="1" applyBorder="1" applyAlignment="1">
      <alignment horizontal="right" vertical="center"/>
    </xf>
    <xf numFmtId="38" fontId="3" fillId="0" borderId="11" xfId="1" applyNumberFormat="1" applyFont="1" applyBorder="1" applyAlignment="1">
      <alignment horizontal="right" vertical="center"/>
    </xf>
    <xf numFmtId="38" fontId="3" fillId="0" borderId="0" xfId="1" applyFont="1" applyBorder="1" applyAlignment="1">
      <alignment horizontal="right" vertical="center"/>
    </xf>
    <xf numFmtId="38" fontId="3" fillId="0" borderId="0" xfId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distributed" vertical="center" indent="1"/>
    </xf>
    <xf numFmtId="0" fontId="10" fillId="0" borderId="2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/>
    </xf>
    <xf numFmtId="38" fontId="3" fillId="0" borderId="2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12" xfId="0" applyFont="1" applyBorder="1" applyAlignment="1">
      <alignment horizontal="left" vertical="center"/>
    </xf>
    <xf numFmtId="38" fontId="3" fillId="0" borderId="0" xfId="1" applyFont="1" applyBorder="1" applyAlignment="1">
      <alignment horizontal="right" vertical="center"/>
    </xf>
    <xf numFmtId="38" fontId="3" fillId="0" borderId="0" xfId="0" applyNumberFormat="1" applyFont="1" applyBorder="1" applyAlignment="1">
      <alignment horizontal="right" vertical="center"/>
    </xf>
    <xf numFmtId="38" fontId="14" fillId="0" borderId="0" xfId="1" applyFont="1" applyAlignment="1">
      <alignment vertical="center"/>
    </xf>
    <xf numFmtId="0" fontId="15" fillId="0" borderId="0" xfId="0" applyFont="1" applyAlignment="1">
      <alignment vertical="center"/>
    </xf>
    <xf numFmtId="38" fontId="3" fillId="0" borderId="0" xfId="0" applyNumberFormat="1" applyFont="1" applyBorder="1" applyAlignment="1">
      <alignment horizontal="right" vertical="center"/>
    </xf>
    <xf numFmtId="38" fontId="3" fillId="0" borderId="0" xfId="1" applyFont="1" applyBorder="1" applyAlignment="1">
      <alignment horizontal="right" vertical="center"/>
    </xf>
    <xf numFmtId="0" fontId="3" fillId="0" borderId="12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38" fontId="3" fillId="0" borderId="4" xfId="1" applyFont="1" applyBorder="1" applyAlignment="1">
      <alignment vertical="center"/>
    </xf>
    <xf numFmtId="38" fontId="3" fillId="0" borderId="9" xfId="1" applyNumberFormat="1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38" fontId="3" fillId="0" borderId="9" xfId="1" applyFont="1" applyBorder="1" applyAlignment="1">
      <alignment horizontal="right" vertical="center"/>
    </xf>
    <xf numFmtId="38" fontId="3" fillId="0" borderId="9" xfId="0" applyNumberFormat="1" applyFont="1" applyBorder="1" applyAlignment="1">
      <alignment horizontal="right" vertical="center"/>
    </xf>
    <xf numFmtId="38" fontId="3" fillId="0" borderId="4" xfId="1" applyNumberFormat="1" applyFont="1" applyBorder="1" applyAlignment="1">
      <alignment vertical="center"/>
    </xf>
    <xf numFmtId="38" fontId="3" fillId="0" borderId="9" xfId="0" applyNumberFormat="1" applyFont="1" applyBorder="1" applyAlignment="1">
      <alignment vertical="center"/>
    </xf>
    <xf numFmtId="176" fontId="10" fillId="0" borderId="2" xfId="1" applyNumberFormat="1" applyFont="1" applyFill="1" applyBorder="1" applyAlignment="1" applyProtection="1">
      <alignment horizontal="right" vertical="center"/>
      <protection locked="0"/>
    </xf>
    <xf numFmtId="176" fontId="13" fillId="0" borderId="3" xfId="1" applyNumberFormat="1" applyFont="1" applyFill="1" applyBorder="1" applyAlignment="1">
      <alignment horizontal="right" vertical="center"/>
    </xf>
    <xf numFmtId="0" fontId="10" fillId="0" borderId="9" xfId="0" applyFont="1" applyBorder="1" applyAlignment="1">
      <alignment horizontal="right" vertical="center"/>
    </xf>
    <xf numFmtId="176" fontId="10" fillId="0" borderId="4" xfId="1" applyNumberFormat="1" applyFont="1" applyFill="1" applyBorder="1" applyAlignment="1" applyProtection="1">
      <alignment horizontal="right" vertical="center"/>
      <protection locked="0"/>
    </xf>
    <xf numFmtId="38" fontId="3" fillId="0" borderId="9" xfId="1" applyNumberFormat="1" applyFont="1" applyBorder="1" applyAlignment="1">
      <alignment vertical="center"/>
    </xf>
    <xf numFmtId="38" fontId="3" fillId="0" borderId="4" xfId="1" applyFont="1" applyBorder="1" applyAlignment="1">
      <alignment horizontal="right" vertical="center"/>
    </xf>
    <xf numFmtId="38" fontId="3" fillId="0" borderId="9" xfId="1" applyFont="1" applyBorder="1" applyAlignment="1">
      <alignment horizontal="right" vertical="center"/>
    </xf>
    <xf numFmtId="176" fontId="11" fillId="0" borderId="4" xfId="0" applyNumberFormat="1" applyFont="1" applyFill="1" applyBorder="1" applyAlignment="1">
      <alignment vertical="center"/>
    </xf>
    <xf numFmtId="176" fontId="12" fillId="0" borderId="5" xfId="0" applyNumberFormat="1" applyFont="1" applyFill="1" applyBorder="1" applyAlignment="1">
      <alignment vertical="center"/>
    </xf>
    <xf numFmtId="38" fontId="3" fillId="0" borderId="4" xfId="0" applyNumberFormat="1" applyFont="1" applyBorder="1" applyAlignment="1">
      <alignment horizontal="right" vertical="center"/>
    </xf>
    <xf numFmtId="38" fontId="3" fillId="0" borderId="5" xfId="0" applyNumberFormat="1" applyFont="1" applyBorder="1" applyAlignment="1">
      <alignment horizontal="right" vertical="center"/>
    </xf>
    <xf numFmtId="176" fontId="3" fillId="0" borderId="11" xfId="0" applyNumberFormat="1" applyFont="1" applyBorder="1" applyAlignment="1">
      <alignment horizontal="right" vertical="center"/>
    </xf>
    <xf numFmtId="176" fontId="3" fillId="0" borderId="9" xfId="0" applyNumberFormat="1" applyFont="1" applyBorder="1" applyAlignment="1">
      <alignment horizontal="right" vertical="center"/>
    </xf>
    <xf numFmtId="176" fontId="11" fillId="0" borderId="4" xfId="1" applyNumberFormat="1" applyFont="1" applyFill="1" applyBorder="1" applyAlignment="1" applyProtection="1">
      <alignment vertical="center"/>
      <protection locked="0"/>
    </xf>
    <xf numFmtId="176" fontId="10" fillId="0" borderId="9" xfId="0" applyNumberFormat="1" applyFont="1" applyFill="1" applyBorder="1" applyAlignment="1">
      <alignment vertical="center"/>
    </xf>
    <xf numFmtId="176" fontId="10" fillId="0" borderId="9" xfId="1" applyNumberFormat="1" applyFont="1" applyFill="1" applyBorder="1" applyAlignment="1" applyProtection="1">
      <alignment horizontal="right" vertical="center"/>
      <protection locked="0"/>
    </xf>
    <xf numFmtId="176" fontId="13" fillId="0" borderId="11" xfId="0" applyNumberFormat="1" applyFont="1" applyFill="1" applyBorder="1" applyAlignment="1">
      <alignment vertical="center"/>
    </xf>
    <xf numFmtId="0" fontId="10" fillId="0" borderId="4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176" fontId="10" fillId="0" borderId="4" xfId="0" applyNumberFormat="1" applyFont="1" applyFill="1" applyBorder="1" applyAlignment="1">
      <alignment vertical="center"/>
    </xf>
    <xf numFmtId="176" fontId="10" fillId="0" borderId="0" xfId="0" applyNumberFormat="1" applyFont="1" applyFill="1" applyBorder="1" applyAlignment="1">
      <alignment vertical="center"/>
    </xf>
    <xf numFmtId="176" fontId="10" fillId="0" borderId="9" xfId="1" applyNumberFormat="1" applyFont="1" applyFill="1" applyBorder="1" applyAlignment="1" applyProtection="1">
      <alignment vertical="center"/>
      <protection locked="0"/>
    </xf>
    <xf numFmtId="176" fontId="10" fillId="0" borderId="0" xfId="1" applyNumberFormat="1" applyFont="1" applyFill="1" applyBorder="1" applyAlignment="1" applyProtection="1">
      <alignment horizontal="right" vertical="center"/>
      <protection locked="0"/>
    </xf>
    <xf numFmtId="176" fontId="13" fillId="0" borderId="5" xfId="0" applyNumberFormat="1" applyFont="1" applyFill="1" applyBorder="1" applyAlignment="1">
      <alignment vertical="center"/>
    </xf>
    <xf numFmtId="176" fontId="13" fillId="0" borderId="8" xfId="0" applyNumberFormat="1" applyFont="1" applyFill="1" applyBorder="1" applyAlignment="1">
      <alignment vertical="center"/>
    </xf>
    <xf numFmtId="176" fontId="10" fillId="0" borderId="0" xfId="0" applyNumberFormat="1" applyFont="1" applyFill="1" applyBorder="1" applyAlignment="1">
      <alignment horizontal="right" vertical="center"/>
    </xf>
    <xf numFmtId="176" fontId="10" fillId="0" borderId="9" xfId="0" applyNumberFormat="1" applyFont="1" applyFill="1" applyBorder="1" applyAlignment="1">
      <alignment horizontal="right" vertical="center"/>
    </xf>
    <xf numFmtId="176" fontId="10" fillId="0" borderId="4" xfId="0" applyNumberFormat="1" applyFont="1" applyFill="1" applyBorder="1" applyAlignment="1">
      <alignment horizontal="right" vertical="center"/>
    </xf>
    <xf numFmtId="176" fontId="13" fillId="0" borderId="8" xfId="0" applyNumberFormat="1" applyFont="1" applyFill="1" applyBorder="1" applyAlignment="1">
      <alignment horizontal="right" vertical="center"/>
    </xf>
    <xf numFmtId="176" fontId="13" fillId="0" borderId="11" xfId="0" applyNumberFormat="1" applyFont="1" applyFill="1" applyBorder="1" applyAlignment="1">
      <alignment horizontal="right" vertical="center"/>
    </xf>
    <xf numFmtId="176" fontId="13" fillId="0" borderId="5" xfId="0" applyNumberFormat="1" applyFont="1" applyFill="1" applyBorder="1" applyAlignment="1">
      <alignment horizontal="right" vertical="center"/>
    </xf>
    <xf numFmtId="0" fontId="16" fillId="0" borderId="0" xfId="0" applyFont="1" applyBorder="1" applyAlignment="1">
      <alignment horizontal="right" vertical="center"/>
    </xf>
    <xf numFmtId="0" fontId="16" fillId="0" borderId="9" xfId="0" applyFont="1" applyBorder="1" applyAlignment="1">
      <alignment horizontal="right" vertical="center"/>
    </xf>
    <xf numFmtId="0" fontId="16" fillId="0" borderId="4" xfId="0" applyFont="1" applyBorder="1" applyAlignment="1">
      <alignment horizontal="right" vertical="center"/>
    </xf>
    <xf numFmtId="176" fontId="10" fillId="0" borderId="2" xfId="0" applyNumberFormat="1" applyFont="1" applyFill="1" applyBorder="1" applyAlignment="1" applyProtection="1">
      <alignment vertical="center"/>
      <protection locked="0"/>
    </xf>
    <xf numFmtId="176" fontId="13" fillId="0" borderId="3" xfId="0" applyNumberFormat="1" applyFont="1" applyFill="1" applyBorder="1" applyAlignment="1">
      <alignment vertical="center"/>
    </xf>
    <xf numFmtId="38" fontId="3" fillId="0" borderId="4" xfId="1" applyNumberFormat="1" applyFont="1" applyBorder="1" applyAlignment="1">
      <alignment horizontal="right" vertical="center"/>
    </xf>
    <xf numFmtId="38" fontId="3" fillId="0" borderId="9" xfId="0" applyNumberFormat="1" applyFont="1" applyBorder="1" applyAlignment="1">
      <alignment horizontal="right" vertical="center"/>
    </xf>
    <xf numFmtId="38" fontId="3" fillId="0" borderId="7" xfId="1" applyFont="1" applyBorder="1" applyAlignment="1">
      <alignment horizontal="distributed" vertical="center" indent="1"/>
    </xf>
    <xf numFmtId="38" fontId="3" fillId="0" borderId="10" xfId="1" applyFont="1" applyBorder="1" applyAlignment="1">
      <alignment horizontal="distributed" vertical="center" indent="1"/>
    </xf>
    <xf numFmtId="38" fontId="8" fillId="0" borderId="4" xfId="1" applyFont="1" applyBorder="1" applyAlignment="1">
      <alignment horizontal="center" vertical="center"/>
    </xf>
    <xf numFmtId="38" fontId="8" fillId="0" borderId="9" xfId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38" fontId="3" fillId="0" borderId="4" xfId="1" applyFont="1" applyBorder="1" applyAlignment="1">
      <alignment vertical="center"/>
    </xf>
    <xf numFmtId="38" fontId="3" fillId="0" borderId="9" xfId="1" applyNumberFormat="1" applyFont="1" applyBorder="1" applyAlignment="1">
      <alignment vertical="center"/>
    </xf>
    <xf numFmtId="38" fontId="3" fillId="0" borderId="4" xfId="1" applyFont="1" applyBorder="1" applyAlignment="1">
      <alignment horizontal="right" vertical="center"/>
    </xf>
    <xf numFmtId="38" fontId="3" fillId="0" borderId="9" xfId="1" applyFont="1" applyBorder="1" applyAlignment="1">
      <alignment horizontal="right" vertical="center"/>
    </xf>
    <xf numFmtId="176" fontId="13" fillId="0" borderId="5" xfId="1" applyNumberFormat="1" applyFont="1" applyFill="1" applyBorder="1" applyAlignment="1">
      <alignment horizontal="right" vertical="center"/>
    </xf>
    <xf numFmtId="176" fontId="13" fillId="0" borderId="11" xfId="0" applyNumberFormat="1" applyFont="1" applyFill="1" applyBorder="1" applyAlignment="1">
      <alignment horizontal="right" vertical="center"/>
    </xf>
    <xf numFmtId="176" fontId="13" fillId="0" borderId="8" xfId="0" applyNumberFormat="1" applyFont="1" applyFill="1" applyBorder="1" applyAlignment="1">
      <alignment horizontal="right" vertical="center"/>
    </xf>
    <xf numFmtId="176" fontId="10" fillId="0" borderId="4" xfId="1" applyNumberFormat="1" applyFont="1" applyFill="1" applyBorder="1" applyAlignment="1" applyProtection="1">
      <alignment horizontal="right" vertical="center"/>
      <protection locked="0"/>
    </xf>
    <xf numFmtId="176" fontId="10" fillId="0" borderId="9" xfId="1" applyNumberFormat="1" applyFont="1" applyFill="1" applyBorder="1" applyAlignment="1" applyProtection="1">
      <alignment horizontal="right" vertical="center"/>
      <protection locked="0"/>
    </xf>
    <xf numFmtId="38" fontId="8" fillId="0" borderId="5" xfId="1" applyFont="1" applyBorder="1" applyAlignment="1">
      <alignment horizontal="center" vertical="center"/>
    </xf>
    <xf numFmtId="38" fontId="8" fillId="0" borderId="11" xfId="1" applyFont="1" applyBorder="1" applyAlignment="1">
      <alignment horizontal="center" vertical="center"/>
    </xf>
    <xf numFmtId="38" fontId="13" fillId="0" borderId="5" xfId="1" applyFont="1" applyBorder="1" applyAlignment="1">
      <alignment horizontal="center" vertical="center"/>
    </xf>
    <xf numFmtId="38" fontId="13" fillId="0" borderId="1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 shrinkToFit="1"/>
    </xf>
    <xf numFmtId="0" fontId="3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38" fontId="3" fillId="0" borderId="0" xfId="1" applyFont="1" applyBorder="1" applyAlignment="1">
      <alignment vertical="center"/>
    </xf>
    <xf numFmtId="0" fontId="3" fillId="0" borderId="12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176" fontId="10" fillId="0" borderId="0" xfId="0" applyNumberFormat="1" applyFont="1" applyFill="1" applyBorder="1" applyAlignment="1" applyProtection="1">
      <alignment horizontal="right" vertical="center"/>
      <protection locked="0"/>
    </xf>
    <xf numFmtId="176" fontId="10" fillId="0" borderId="9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26"/>
  <sheetViews>
    <sheetView showZeros="0" tabSelected="1" view="pageBreakPreview" zoomScaleSheetLayoutView="100" workbookViewId="0">
      <selection activeCell="AD29" sqref="AD29"/>
    </sheetView>
  </sheetViews>
  <sheetFormatPr defaultColWidth="7.625" defaultRowHeight="19.5" customHeight="1" x14ac:dyDescent="0.15"/>
  <cols>
    <col min="1" max="1" width="17.625" style="1" customWidth="1"/>
    <col min="2" max="3" width="9.5" style="1" customWidth="1"/>
    <col min="4" max="4" width="1.125" style="1" customWidth="1"/>
    <col min="5" max="5" width="10.625" style="1" customWidth="1"/>
    <col min="6" max="6" width="2.5" style="1" customWidth="1"/>
    <col min="7" max="7" width="8.75" style="1" customWidth="1"/>
    <col min="8" max="8" width="2.5" style="1" customWidth="1"/>
    <col min="9" max="9" width="8.75" style="1" customWidth="1"/>
    <col min="10" max="10" width="2.5" style="1" customWidth="1"/>
    <col min="11" max="11" width="8.75" style="1" customWidth="1"/>
    <col min="12" max="12" width="2.5" style="1" customWidth="1"/>
    <col min="13" max="13" width="8.75" style="1" customWidth="1"/>
    <col min="14" max="14" width="2.5" style="1" customWidth="1"/>
    <col min="15" max="15" width="8.75" style="1" customWidth="1"/>
    <col min="16" max="16" width="2.5" style="1" customWidth="1"/>
    <col min="17" max="17" width="8.75" style="1" customWidth="1"/>
    <col min="18" max="18" width="2.5" style="1" customWidth="1"/>
    <col min="19" max="19" width="8.75" style="1" customWidth="1"/>
    <col min="20" max="20" width="2.5" style="1" customWidth="1"/>
    <col min="21" max="21" width="8.75" style="1" customWidth="1"/>
    <col min="22" max="22" width="2.5" style="1" customWidth="1"/>
    <col min="23" max="23" width="8.75" style="1" customWidth="1"/>
    <col min="24" max="24" width="2.5" style="1" customWidth="1"/>
    <col min="25" max="25" width="8.75" style="1" customWidth="1"/>
    <col min="26" max="26" width="2.5" style="1" customWidth="1"/>
    <col min="27" max="27" width="8.75" style="1" customWidth="1"/>
    <col min="28" max="28" width="12.625" style="1" customWidth="1"/>
    <col min="29" max="16384" width="7.625" style="1"/>
  </cols>
  <sheetData>
    <row r="1" spans="1:44" ht="19.5" customHeight="1" x14ac:dyDescent="0.15">
      <c r="A1" s="148" t="s">
        <v>37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</row>
    <row r="2" spans="1:44" ht="15" customHeight="1" x14ac:dyDescent="0.15">
      <c r="A2" s="4"/>
      <c r="B2" s="4"/>
      <c r="C2" s="4"/>
      <c r="D2" s="4"/>
      <c r="E2" s="4"/>
      <c r="F2" s="4"/>
      <c r="G2" s="4"/>
      <c r="H2" s="53"/>
      <c r="I2" s="53"/>
      <c r="J2" s="53"/>
      <c r="K2" s="53"/>
      <c r="L2" s="62"/>
      <c r="M2" s="62"/>
      <c r="N2" s="62"/>
      <c r="O2" s="62"/>
      <c r="P2" s="53"/>
      <c r="Q2" s="53"/>
      <c r="R2" s="4"/>
      <c r="S2" s="4"/>
      <c r="T2" s="62"/>
      <c r="U2" s="62"/>
      <c r="V2" s="62"/>
      <c r="W2" s="62"/>
      <c r="X2" s="62"/>
      <c r="Y2" s="62"/>
      <c r="Z2" s="4"/>
      <c r="AA2" s="4"/>
      <c r="AB2" s="4"/>
    </row>
    <row r="3" spans="1:44" ht="19.5" customHeight="1" x14ac:dyDescent="0.15">
      <c r="A3" s="5" t="s">
        <v>12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44" s="2" customFormat="1" ht="17.100000000000001" customHeight="1" x14ac:dyDescent="0.15">
      <c r="A4" s="128"/>
      <c r="B4" s="128" t="s">
        <v>5</v>
      </c>
      <c r="C4" s="135" t="s">
        <v>29</v>
      </c>
      <c r="D4" s="149" t="s">
        <v>32</v>
      </c>
      <c r="E4" s="139"/>
      <c r="F4" s="139"/>
      <c r="G4" s="139"/>
      <c r="H4" s="54"/>
      <c r="I4" s="54"/>
      <c r="J4" s="54"/>
      <c r="K4" s="54"/>
      <c r="L4" s="61"/>
      <c r="M4" s="61"/>
      <c r="N4" s="61"/>
      <c r="O4" s="61"/>
      <c r="P4" s="54"/>
      <c r="Q4" s="54"/>
      <c r="R4" s="114"/>
      <c r="S4" s="114"/>
      <c r="T4" s="114"/>
      <c r="U4" s="114"/>
      <c r="V4" s="114"/>
      <c r="W4" s="114"/>
      <c r="X4" s="114"/>
      <c r="Y4" s="114"/>
      <c r="Z4" s="114"/>
      <c r="AA4" s="113"/>
      <c r="AB4" s="128" t="s">
        <v>28</v>
      </c>
    </row>
    <row r="5" spans="1:44" s="2" customFormat="1" ht="17.100000000000001" customHeight="1" x14ac:dyDescent="0.15">
      <c r="A5" s="129"/>
      <c r="B5" s="129"/>
      <c r="C5" s="136"/>
      <c r="D5" s="21"/>
      <c r="E5" s="25"/>
      <c r="F5" s="140" t="s">
        <v>4</v>
      </c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2"/>
      <c r="R5" s="112" t="s">
        <v>16</v>
      </c>
      <c r="S5" s="114"/>
      <c r="T5" s="114"/>
      <c r="U5" s="114"/>
      <c r="V5" s="114"/>
      <c r="W5" s="114"/>
      <c r="X5" s="114"/>
      <c r="Y5" s="114"/>
      <c r="Z5" s="114"/>
      <c r="AA5" s="113"/>
      <c r="AB5" s="129"/>
    </row>
    <row r="6" spans="1:44" s="2" customFormat="1" ht="17.100000000000001" customHeight="1" x14ac:dyDescent="0.15">
      <c r="A6" s="129"/>
      <c r="B6" s="129"/>
      <c r="C6" s="136"/>
      <c r="D6" s="21"/>
      <c r="E6" s="25"/>
      <c r="F6" s="150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2"/>
      <c r="R6" s="112" t="s">
        <v>11</v>
      </c>
      <c r="S6" s="114"/>
      <c r="T6" s="114"/>
      <c r="U6" s="114"/>
      <c r="V6" s="114"/>
      <c r="W6" s="114"/>
      <c r="X6" s="114"/>
      <c r="Y6" s="113"/>
      <c r="Z6" s="140" t="s">
        <v>31</v>
      </c>
      <c r="AA6" s="142"/>
      <c r="AB6" s="129"/>
    </row>
    <row r="7" spans="1:44" s="2" customFormat="1" ht="24.75" customHeight="1" x14ac:dyDescent="0.15">
      <c r="A7" s="130"/>
      <c r="B7" s="130"/>
      <c r="C7" s="137"/>
      <c r="D7" s="22"/>
      <c r="E7" s="26"/>
      <c r="F7" s="112" t="s">
        <v>44</v>
      </c>
      <c r="G7" s="114"/>
      <c r="H7" s="112" t="s">
        <v>45</v>
      </c>
      <c r="I7" s="113"/>
      <c r="J7" s="112" t="s">
        <v>46</v>
      </c>
      <c r="K7" s="113"/>
      <c r="L7" s="112" t="s">
        <v>47</v>
      </c>
      <c r="M7" s="113"/>
      <c r="N7" s="112" t="s">
        <v>48</v>
      </c>
      <c r="O7" s="113"/>
      <c r="P7" s="114" t="s">
        <v>43</v>
      </c>
      <c r="Q7" s="113"/>
      <c r="R7" s="131" t="s">
        <v>49</v>
      </c>
      <c r="S7" s="113"/>
      <c r="T7" s="112" t="s">
        <v>51</v>
      </c>
      <c r="U7" s="113"/>
      <c r="V7" s="112" t="s">
        <v>50</v>
      </c>
      <c r="W7" s="113"/>
      <c r="X7" s="114" t="s">
        <v>43</v>
      </c>
      <c r="Y7" s="113"/>
      <c r="Z7" s="143"/>
      <c r="AA7" s="145"/>
      <c r="AB7" s="130"/>
    </row>
    <row r="8" spans="1:44" s="2" customFormat="1" ht="19.5" customHeight="1" x14ac:dyDescent="0.15">
      <c r="A8" s="6"/>
      <c r="B8" s="34"/>
      <c r="C8" s="72" t="s">
        <v>0</v>
      </c>
      <c r="D8" s="87"/>
      <c r="E8" s="72" t="s">
        <v>0</v>
      </c>
      <c r="F8" s="35"/>
      <c r="G8" s="72" t="s">
        <v>0</v>
      </c>
      <c r="H8" s="101"/>
      <c r="I8" s="102" t="s">
        <v>0</v>
      </c>
      <c r="J8" s="101"/>
      <c r="K8" s="102" t="s">
        <v>0</v>
      </c>
      <c r="L8" s="103"/>
      <c r="M8" s="102" t="s">
        <v>0</v>
      </c>
      <c r="N8" s="103"/>
      <c r="O8" s="102" t="s">
        <v>0</v>
      </c>
      <c r="P8" s="35"/>
      <c r="Q8" s="72" t="s">
        <v>0</v>
      </c>
      <c r="R8" s="35"/>
      <c r="S8" s="72" t="s">
        <v>13</v>
      </c>
      <c r="T8" s="87"/>
      <c r="U8" s="72" t="s">
        <v>13</v>
      </c>
      <c r="V8" s="88"/>
      <c r="W8" s="72" t="s">
        <v>13</v>
      </c>
      <c r="X8" s="88"/>
      <c r="Y8" s="72" t="s">
        <v>13</v>
      </c>
      <c r="Z8" s="88"/>
      <c r="AA8" s="88" t="s">
        <v>13</v>
      </c>
      <c r="AB8" s="50" t="s">
        <v>3</v>
      </c>
      <c r="AD8" s="17"/>
    </row>
    <row r="9" spans="1:44" s="2" customFormat="1" ht="19.5" customHeight="1" x14ac:dyDescent="0.15">
      <c r="A9" s="7" t="s">
        <v>7</v>
      </c>
      <c r="B9" s="70">
        <v>3</v>
      </c>
      <c r="C9" s="70">
        <v>3</v>
      </c>
      <c r="D9" s="122">
        <f>Q9+Y9+Z9</f>
        <v>103435</v>
      </c>
      <c r="E9" s="147"/>
      <c r="F9" s="122">
        <v>204</v>
      </c>
      <c r="G9" s="147"/>
      <c r="H9" s="95"/>
      <c r="I9" s="96">
        <v>22191</v>
      </c>
      <c r="J9" s="95"/>
      <c r="K9" s="96">
        <v>211</v>
      </c>
      <c r="L9" s="97"/>
      <c r="M9" s="96">
        <v>0</v>
      </c>
      <c r="N9" s="97"/>
      <c r="O9" s="96">
        <v>0</v>
      </c>
      <c r="P9" s="95"/>
      <c r="Q9" s="95">
        <f>SUM(F9:O9)</f>
        <v>22606</v>
      </c>
      <c r="R9" s="77"/>
      <c r="S9" s="84">
        <v>2759</v>
      </c>
      <c r="T9" s="89"/>
      <c r="U9" s="84">
        <v>0</v>
      </c>
      <c r="V9" s="90"/>
      <c r="W9" s="84">
        <v>0</v>
      </c>
      <c r="X9" s="90"/>
      <c r="Y9" s="90">
        <f>SUM(R9:W9)</f>
        <v>2759</v>
      </c>
      <c r="Z9" s="122">
        <v>78070</v>
      </c>
      <c r="AA9" s="146"/>
      <c r="AB9" s="104">
        <v>51186200</v>
      </c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</row>
    <row r="10" spans="1:44" s="2" customFormat="1" ht="19.5" customHeight="1" x14ac:dyDescent="0.15">
      <c r="A10" s="7" t="s">
        <v>2</v>
      </c>
      <c r="B10" s="70">
        <v>11</v>
      </c>
      <c r="C10" s="70">
        <v>10</v>
      </c>
      <c r="D10" s="122">
        <f t="shared" ref="D10:D12" si="0">Q10+Y10+Z10</f>
        <v>205800</v>
      </c>
      <c r="E10" s="147"/>
      <c r="F10" s="122">
        <v>182</v>
      </c>
      <c r="G10" s="147"/>
      <c r="H10" s="95"/>
      <c r="I10" s="96">
        <v>43141</v>
      </c>
      <c r="J10" s="95"/>
      <c r="K10" s="96">
        <v>595</v>
      </c>
      <c r="L10" s="97"/>
      <c r="M10" s="96">
        <v>0</v>
      </c>
      <c r="N10" s="97"/>
      <c r="O10" s="96">
        <v>0</v>
      </c>
      <c r="P10" s="95"/>
      <c r="Q10" s="95">
        <f t="shared" ref="Q10:Q12" si="1">SUM(F10:O10)</f>
        <v>43918</v>
      </c>
      <c r="R10" s="77"/>
      <c r="S10" s="84">
        <v>13880</v>
      </c>
      <c r="T10" s="89"/>
      <c r="U10" s="84">
        <v>998</v>
      </c>
      <c r="V10" s="90"/>
      <c r="W10" s="84">
        <v>0</v>
      </c>
      <c r="X10" s="90"/>
      <c r="Y10" s="90">
        <f t="shared" ref="Y10:Y12" si="2">SUM(R10:W10)</f>
        <v>14878</v>
      </c>
      <c r="Z10" s="122">
        <v>147004</v>
      </c>
      <c r="AA10" s="146"/>
      <c r="AB10" s="104">
        <v>86685600</v>
      </c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</row>
    <row r="11" spans="1:44" s="2" customFormat="1" ht="19.5" customHeight="1" x14ac:dyDescent="0.15">
      <c r="A11" s="8" t="s">
        <v>8</v>
      </c>
      <c r="B11" s="70">
        <v>0</v>
      </c>
      <c r="C11" s="73">
        <v>0</v>
      </c>
      <c r="D11" s="122">
        <v>0</v>
      </c>
      <c r="E11" s="123"/>
      <c r="F11" s="122">
        <v>0</v>
      </c>
      <c r="G11" s="123"/>
      <c r="H11" s="92"/>
      <c r="I11" s="85">
        <v>0</v>
      </c>
      <c r="J11" s="92"/>
      <c r="K11" s="85">
        <v>0</v>
      </c>
      <c r="L11" s="73"/>
      <c r="M11" s="85">
        <v>0</v>
      </c>
      <c r="N11" s="73"/>
      <c r="O11" s="85">
        <v>0</v>
      </c>
      <c r="P11" s="92"/>
      <c r="Q11" s="92">
        <f t="shared" si="1"/>
        <v>0</v>
      </c>
      <c r="R11" s="83"/>
      <c r="S11" s="91">
        <v>0</v>
      </c>
      <c r="T11" s="73"/>
      <c r="U11" s="85">
        <v>0</v>
      </c>
      <c r="V11" s="92"/>
      <c r="W11" s="85">
        <v>0</v>
      </c>
      <c r="X11" s="92"/>
      <c r="Y11" s="92">
        <f t="shared" si="2"/>
        <v>0</v>
      </c>
      <c r="Z11" s="122">
        <f>D11-F11-R11</f>
        <v>0</v>
      </c>
      <c r="AA11" s="146"/>
      <c r="AB11" s="104">
        <v>0</v>
      </c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</row>
    <row r="12" spans="1:44" s="2" customFormat="1" ht="19.5" customHeight="1" x14ac:dyDescent="0.15">
      <c r="A12" s="7" t="s">
        <v>6</v>
      </c>
      <c r="B12" s="70">
        <v>3</v>
      </c>
      <c r="C12" s="70">
        <v>3</v>
      </c>
      <c r="D12" s="122">
        <f t="shared" si="0"/>
        <v>30590</v>
      </c>
      <c r="E12" s="147"/>
      <c r="F12" s="122">
        <v>57</v>
      </c>
      <c r="G12" s="147"/>
      <c r="H12" s="95"/>
      <c r="I12" s="96">
        <v>11226</v>
      </c>
      <c r="J12" s="95"/>
      <c r="K12" s="96">
        <v>167</v>
      </c>
      <c r="L12" s="97"/>
      <c r="M12" s="96">
        <v>0</v>
      </c>
      <c r="N12" s="97"/>
      <c r="O12" s="96">
        <v>0</v>
      </c>
      <c r="P12" s="95"/>
      <c r="Q12" s="95">
        <f t="shared" si="1"/>
        <v>11450</v>
      </c>
      <c r="R12" s="77"/>
      <c r="S12" s="84">
        <v>184</v>
      </c>
      <c r="T12" s="89"/>
      <c r="U12" s="84">
        <v>0</v>
      </c>
      <c r="V12" s="90"/>
      <c r="W12" s="84">
        <v>0</v>
      </c>
      <c r="X12" s="90"/>
      <c r="Y12" s="90">
        <f t="shared" si="2"/>
        <v>184</v>
      </c>
      <c r="Z12" s="122">
        <v>18956</v>
      </c>
      <c r="AA12" s="146"/>
      <c r="AB12" s="104">
        <v>7619200</v>
      </c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</row>
    <row r="13" spans="1:44" s="2" customFormat="1" ht="19.5" customHeight="1" x14ac:dyDescent="0.15">
      <c r="A13" s="9" t="s">
        <v>1</v>
      </c>
      <c r="B13" s="71">
        <v>17</v>
      </c>
      <c r="C13" s="71">
        <v>16</v>
      </c>
      <c r="D13" s="119">
        <f>SUM(D9:E12)</f>
        <v>339825</v>
      </c>
      <c r="E13" s="120"/>
      <c r="F13" s="119">
        <f>SUM(F9:G12)</f>
        <v>443</v>
      </c>
      <c r="G13" s="120"/>
      <c r="H13" s="98"/>
      <c r="I13" s="99">
        <f>SUM(H9:I12)</f>
        <v>76558</v>
      </c>
      <c r="J13" s="98"/>
      <c r="K13" s="99">
        <f>SUM(J9:K12)</f>
        <v>973</v>
      </c>
      <c r="L13" s="100"/>
      <c r="M13" s="99">
        <f>SUM(L9:M12)</f>
        <v>0</v>
      </c>
      <c r="N13" s="100"/>
      <c r="O13" s="99">
        <f>SUM(N9:O12)</f>
        <v>0</v>
      </c>
      <c r="P13" s="98"/>
      <c r="Q13" s="98">
        <f>SUM(P9:Q12)</f>
        <v>77974</v>
      </c>
      <c r="R13" s="78"/>
      <c r="S13" s="86">
        <f>SUM(R9:S12)</f>
        <v>16823</v>
      </c>
      <c r="T13" s="93"/>
      <c r="U13" s="86">
        <f>SUM(T9:U12)</f>
        <v>998</v>
      </c>
      <c r="V13" s="94"/>
      <c r="W13" s="86">
        <f>SUM(V9:W12)</f>
        <v>0</v>
      </c>
      <c r="X13" s="94"/>
      <c r="Y13" s="94">
        <f>SUM(X9:Y12)</f>
        <v>17821</v>
      </c>
      <c r="Z13" s="119">
        <f>SUM(Z9:AA12)</f>
        <v>244030</v>
      </c>
      <c r="AA13" s="121"/>
      <c r="AB13" s="105">
        <f>SUM(AB9:AB12)</f>
        <v>145491000</v>
      </c>
      <c r="AC13" s="17"/>
      <c r="AD13" s="17"/>
      <c r="AE13" s="17"/>
      <c r="AF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</row>
    <row r="14" spans="1:44" ht="15" customHeight="1" x14ac:dyDescent="0.15">
      <c r="A14" s="2" t="s">
        <v>40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14"/>
      <c r="AB14" s="14"/>
      <c r="AC14" s="19"/>
      <c r="AD14" s="17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</row>
    <row r="15" spans="1:44" ht="15" customHeight="1" x14ac:dyDescent="0.15">
      <c r="A15" s="58" t="s">
        <v>41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14"/>
      <c r="AB15" s="14"/>
      <c r="AC15" s="19"/>
      <c r="AD15" s="17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</row>
    <row r="16" spans="1:44" ht="15" customHeight="1" x14ac:dyDescent="0.15">
      <c r="A16" s="58" t="s">
        <v>42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14"/>
      <c r="AB16" s="14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ht="15" customHeight="1" x14ac:dyDescent="0.15">
      <c r="A17" s="58" t="s">
        <v>10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14"/>
      <c r="AB17" s="14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</row>
    <row r="18" spans="1:44" ht="15" customHeight="1" x14ac:dyDescent="0.15">
      <c r="A18" s="58" t="s">
        <v>18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14"/>
      <c r="AB18" s="14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</row>
    <row r="19" spans="1:44" ht="15" customHeight="1" x14ac:dyDescent="0.15">
      <c r="A19" s="2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</row>
    <row r="20" spans="1:44" ht="19.5" customHeight="1" x14ac:dyDescent="0.15">
      <c r="A20" s="5" t="s">
        <v>30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44" s="2" customFormat="1" ht="17.100000000000001" customHeight="1" x14ac:dyDescent="0.15">
      <c r="A21" s="128"/>
      <c r="B21" s="132" t="s">
        <v>5</v>
      </c>
      <c r="C21" s="135" t="s">
        <v>29</v>
      </c>
      <c r="D21" s="139" t="s">
        <v>32</v>
      </c>
      <c r="E21" s="139"/>
      <c r="F21" s="139"/>
      <c r="G21" s="139"/>
      <c r="H21" s="54"/>
      <c r="I21" s="54"/>
      <c r="J21" s="54"/>
      <c r="K21" s="54"/>
      <c r="L21" s="61"/>
      <c r="M21" s="61"/>
      <c r="N21" s="61"/>
      <c r="O21" s="61"/>
      <c r="P21" s="54"/>
      <c r="Q21" s="54"/>
      <c r="R21" s="114"/>
      <c r="S21" s="114"/>
      <c r="T21" s="114"/>
      <c r="U21" s="114"/>
      <c r="V21" s="114"/>
      <c r="W21" s="114"/>
      <c r="X21" s="114"/>
      <c r="Y21" s="114"/>
      <c r="Z21" s="114"/>
      <c r="AA21" s="113"/>
      <c r="AB21" s="128" t="s">
        <v>28</v>
      </c>
    </row>
    <row r="22" spans="1:44" s="2" customFormat="1" ht="17.100000000000001" customHeight="1" x14ac:dyDescent="0.15">
      <c r="A22" s="129"/>
      <c r="B22" s="133"/>
      <c r="C22" s="136"/>
      <c r="D22" s="25"/>
      <c r="E22" s="25"/>
      <c r="F22" s="140" t="s">
        <v>4</v>
      </c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2"/>
      <c r="R22" s="114" t="s">
        <v>16</v>
      </c>
      <c r="S22" s="114"/>
      <c r="T22" s="114"/>
      <c r="U22" s="114"/>
      <c r="V22" s="114"/>
      <c r="W22" s="114"/>
      <c r="X22" s="114"/>
      <c r="Y22" s="114"/>
      <c r="Z22" s="114"/>
      <c r="AA22" s="113"/>
      <c r="AB22" s="129"/>
    </row>
    <row r="23" spans="1:44" s="2" customFormat="1" ht="17.100000000000001" customHeight="1" x14ac:dyDescent="0.15">
      <c r="A23" s="129"/>
      <c r="B23" s="133"/>
      <c r="C23" s="136"/>
      <c r="D23" s="25"/>
      <c r="E23" s="25"/>
      <c r="F23" s="143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5"/>
      <c r="R23" s="114" t="s">
        <v>52</v>
      </c>
      <c r="S23" s="114"/>
      <c r="T23" s="114"/>
      <c r="U23" s="114"/>
      <c r="V23" s="114"/>
      <c r="W23" s="114"/>
      <c r="X23" s="114"/>
      <c r="Y23" s="114"/>
      <c r="Z23" s="140" t="s">
        <v>31</v>
      </c>
      <c r="AA23" s="142"/>
      <c r="AB23" s="129"/>
    </row>
    <row r="24" spans="1:44" s="2" customFormat="1" ht="24.75" customHeight="1" x14ac:dyDescent="0.15">
      <c r="A24" s="130"/>
      <c r="B24" s="134"/>
      <c r="C24" s="137"/>
      <c r="D24" s="26"/>
      <c r="E24" s="26"/>
      <c r="F24" s="112" t="s">
        <v>44</v>
      </c>
      <c r="G24" s="114"/>
      <c r="H24" s="112" t="s">
        <v>45</v>
      </c>
      <c r="I24" s="113"/>
      <c r="J24" s="112" t="s">
        <v>46</v>
      </c>
      <c r="K24" s="113"/>
      <c r="L24" s="112" t="s">
        <v>47</v>
      </c>
      <c r="M24" s="113"/>
      <c r="N24" s="112" t="s">
        <v>48</v>
      </c>
      <c r="O24" s="113"/>
      <c r="P24" s="114" t="s">
        <v>43</v>
      </c>
      <c r="Q24" s="113"/>
      <c r="R24" s="131" t="s">
        <v>49</v>
      </c>
      <c r="S24" s="113"/>
      <c r="T24" s="112" t="s">
        <v>51</v>
      </c>
      <c r="U24" s="113"/>
      <c r="V24" s="112" t="s">
        <v>50</v>
      </c>
      <c r="W24" s="113"/>
      <c r="X24" s="114" t="s">
        <v>43</v>
      </c>
      <c r="Y24" s="113"/>
      <c r="Z24" s="143"/>
      <c r="AA24" s="145"/>
      <c r="AB24" s="130"/>
    </row>
    <row r="25" spans="1:44" ht="19.5" customHeight="1" x14ac:dyDescent="0.15">
      <c r="A25" s="48"/>
      <c r="B25" s="42"/>
      <c r="C25" s="50" t="s">
        <v>0</v>
      </c>
      <c r="D25" s="23"/>
      <c r="E25" s="27" t="s">
        <v>0</v>
      </c>
      <c r="F25" s="51"/>
      <c r="G25" s="27" t="s">
        <v>0</v>
      </c>
      <c r="H25" s="23"/>
      <c r="I25" s="27" t="s">
        <v>0</v>
      </c>
      <c r="J25" s="23"/>
      <c r="K25" s="27" t="s">
        <v>0</v>
      </c>
      <c r="L25" s="23"/>
      <c r="M25" s="27" t="s">
        <v>0</v>
      </c>
      <c r="N25" s="51"/>
      <c r="O25" s="27" t="s">
        <v>0</v>
      </c>
      <c r="P25" s="23"/>
      <c r="Q25" s="27" t="s">
        <v>0</v>
      </c>
      <c r="R25" s="23"/>
      <c r="S25" s="27" t="s">
        <v>13</v>
      </c>
      <c r="T25" s="23"/>
      <c r="U25" s="27" t="s">
        <v>13</v>
      </c>
      <c r="V25" s="23"/>
      <c r="W25" s="27" t="s">
        <v>13</v>
      </c>
      <c r="X25" s="23"/>
      <c r="Y25" s="27" t="s">
        <v>13</v>
      </c>
      <c r="Z25" s="51"/>
      <c r="AA25" s="27" t="s">
        <v>13</v>
      </c>
      <c r="AB25" s="30" t="s">
        <v>3</v>
      </c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ht="19.5" hidden="1" customHeight="1" x14ac:dyDescent="0.15">
      <c r="A26" s="49" t="s">
        <v>33</v>
      </c>
      <c r="B26" s="43">
        <v>18</v>
      </c>
      <c r="C26" s="15">
        <v>16</v>
      </c>
      <c r="D26" s="46"/>
      <c r="E26" s="28">
        <v>374899</v>
      </c>
      <c r="F26" s="115">
        <v>59750</v>
      </c>
      <c r="G26" s="116"/>
      <c r="H26" s="37"/>
      <c r="I26" s="37"/>
      <c r="J26" s="37"/>
      <c r="K26" s="37"/>
      <c r="L26" s="37"/>
      <c r="M26" s="74"/>
      <c r="N26" s="68"/>
      <c r="O26" s="37"/>
      <c r="P26" s="37"/>
      <c r="Q26" s="64"/>
      <c r="R26" s="138">
        <v>24246</v>
      </c>
      <c r="S26" s="116"/>
      <c r="T26" s="37"/>
      <c r="U26" s="37"/>
      <c r="V26" s="37"/>
      <c r="W26" s="37"/>
      <c r="X26" s="37"/>
      <c r="Y26" s="37"/>
      <c r="Z26" s="115">
        <v>290903</v>
      </c>
      <c r="AA26" s="116"/>
      <c r="AB26" s="15">
        <v>181015850</v>
      </c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</row>
    <row r="27" spans="1:44" ht="19.5" customHeight="1" x14ac:dyDescent="0.15">
      <c r="A27" s="49" t="s">
        <v>34</v>
      </c>
      <c r="B27" s="44">
        <v>17</v>
      </c>
      <c r="C27" s="16">
        <v>15</v>
      </c>
      <c r="D27" s="47"/>
      <c r="E27" s="29">
        <v>357857</v>
      </c>
      <c r="F27" s="63"/>
      <c r="G27" s="64">
        <v>1131</v>
      </c>
      <c r="H27" s="37"/>
      <c r="I27" s="64">
        <v>55839</v>
      </c>
      <c r="J27" s="37"/>
      <c r="K27" s="64">
        <v>1231</v>
      </c>
      <c r="L27" s="37"/>
      <c r="M27" s="74">
        <v>52</v>
      </c>
      <c r="N27" s="68"/>
      <c r="O27" s="74">
        <v>30</v>
      </c>
      <c r="P27" s="37"/>
      <c r="Q27" s="64">
        <v>58283</v>
      </c>
      <c r="R27" s="65"/>
      <c r="S27" s="64">
        <v>24063</v>
      </c>
      <c r="T27" s="37"/>
      <c r="U27" s="64">
        <v>693</v>
      </c>
      <c r="V27" s="37"/>
      <c r="W27" s="64">
        <v>1661</v>
      </c>
      <c r="X27" s="37"/>
      <c r="Y27" s="37">
        <v>26417</v>
      </c>
      <c r="Z27" s="115">
        <v>273157</v>
      </c>
      <c r="AA27" s="116"/>
      <c r="AB27" s="15">
        <v>171474500</v>
      </c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</row>
    <row r="28" spans="1:44" ht="19.5" customHeight="1" x14ac:dyDescent="0.15">
      <c r="A28" s="49" t="s">
        <v>35</v>
      </c>
      <c r="B28" s="44">
        <v>17</v>
      </c>
      <c r="C28" s="16">
        <v>16</v>
      </c>
      <c r="D28" s="47"/>
      <c r="E28" s="29">
        <v>328109</v>
      </c>
      <c r="F28" s="63"/>
      <c r="G28" s="43">
        <v>824</v>
      </c>
      <c r="H28" s="55"/>
      <c r="I28" s="66">
        <v>58105</v>
      </c>
      <c r="J28" s="55"/>
      <c r="K28" s="66">
        <v>933</v>
      </c>
      <c r="L28" s="60"/>
      <c r="M28" s="76">
        <v>46</v>
      </c>
      <c r="N28" s="75"/>
      <c r="O28" s="76">
        <v>4</v>
      </c>
      <c r="P28" s="55"/>
      <c r="Q28" s="66">
        <v>59912</v>
      </c>
      <c r="R28" s="65"/>
      <c r="S28" s="43">
        <v>23340</v>
      </c>
      <c r="T28" s="60"/>
      <c r="U28" s="66">
        <v>899</v>
      </c>
      <c r="V28" s="60"/>
      <c r="W28" s="66">
        <v>439</v>
      </c>
      <c r="X28" s="60"/>
      <c r="Y28" s="60">
        <v>24678</v>
      </c>
      <c r="Z28" s="117">
        <v>243519</v>
      </c>
      <c r="AA28" s="118"/>
      <c r="AB28" s="15">
        <v>154101200</v>
      </c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9"/>
      <c r="AN28" s="19"/>
      <c r="AO28" s="19"/>
      <c r="AP28" s="19"/>
      <c r="AQ28" s="19"/>
      <c r="AR28" s="19"/>
    </row>
    <row r="29" spans="1:44" ht="19.5" customHeight="1" x14ac:dyDescent="0.15">
      <c r="A29" s="49" t="s">
        <v>36</v>
      </c>
      <c r="B29" s="36">
        <f>B13</f>
        <v>17</v>
      </c>
      <c r="C29" s="16">
        <v>16</v>
      </c>
      <c r="D29" s="37"/>
      <c r="E29" s="37">
        <v>335188</v>
      </c>
      <c r="F29" s="68"/>
      <c r="G29" s="69">
        <v>541</v>
      </c>
      <c r="H29" s="56"/>
      <c r="I29" s="67">
        <v>66320</v>
      </c>
      <c r="J29" s="56"/>
      <c r="K29" s="67">
        <v>823</v>
      </c>
      <c r="L29" s="59"/>
      <c r="M29" s="82">
        <v>0</v>
      </c>
      <c r="N29" s="79"/>
      <c r="O29" s="82">
        <v>0</v>
      </c>
      <c r="P29" s="56"/>
      <c r="Q29" s="67">
        <v>67684</v>
      </c>
      <c r="R29" s="37"/>
      <c r="S29" s="69">
        <v>21468</v>
      </c>
      <c r="T29" s="59"/>
      <c r="U29" s="67">
        <v>427</v>
      </c>
      <c r="V29" s="59"/>
      <c r="W29" s="67">
        <v>874</v>
      </c>
      <c r="X29" s="59"/>
      <c r="Y29" s="59">
        <v>22769</v>
      </c>
      <c r="Z29" s="106">
        <v>244735</v>
      </c>
      <c r="AA29" s="107"/>
      <c r="AB29" s="52">
        <v>155550800</v>
      </c>
      <c r="AC29" s="19"/>
      <c r="AD29" s="17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</row>
    <row r="30" spans="1:44" ht="19.5" customHeight="1" x14ac:dyDescent="0.15">
      <c r="A30" s="38" t="s">
        <v>38</v>
      </c>
      <c r="B30" s="45">
        <v>17</v>
      </c>
      <c r="C30" s="20">
        <v>16</v>
      </c>
      <c r="D30" s="39"/>
      <c r="E30" s="39">
        <v>347965</v>
      </c>
      <c r="F30" s="32"/>
      <c r="G30" s="33">
        <v>632</v>
      </c>
      <c r="H30" s="41"/>
      <c r="I30" s="33">
        <v>73523</v>
      </c>
      <c r="J30" s="41"/>
      <c r="K30" s="33">
        <v>808</v>
      </c>
      <c r="L30" s="41"/>
      <c r="M30" s="33">
        <v>20</v>
      </c>
      <c r="N30" s="80"/>
      <c r="O30" s="81">
        <v>0</v>
      </c>
      <c r="P30" s="41"/>
      <c r="Q30" s="33">
        <v>74983</v>
      </c>
      <c r="R30" s="40"/>
      <c r="S30" s="33">
        <v>17854</v>
      </c>
      <c r="T30" s="41"/>
      <c r="U30" s="33">
        <v>543</v>
      </c>
      <c r="V30" s="41"/>
      <c r="W30" s="33">
        <v>508</v>
      </c>
      <c r="X30" s="41"/>
      <c r="Y30" s="41">
        <v>18905</v>
      </c>
      <c r="Z30" s="32"/>
      <c r="AA30" s="33">
        <v>254077</v>
      </c>
      <c r="AB30" s="31">
        <v>157240450</v>
      </c>
      <c r="AC30" s="19"/>
      <c r="AD30" s="17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</row>
    <row r="31" spans="1:44" s="2" customFormat="1" ht="15" customHeight="1" x14ac:dyDescent="0.15">
      <c r="A31" s="2" t="s">
        <v>15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9"/>
      <c r="AD31" s="19"/>
      <c r="AE31" s="19"/>
      <c r="AF31" s="19"/>
      <c r="AG31" s="19"/>
      <c r="AH31" s="19"/>
      <c r="AI31" s="19"/>
      <c r="AJ31" s="19"/>
      <c r="AK31" s="1"/>
      <c r="AL31" s="1"/>
      <c r="AM31" s="17"/>
      <c r="AN31" s="17"/>
      <c r="AO31" s="17"/>
      <c r="AP31" s="17"/>
      <c r="AQ31" s="17"/>
      <c r="AR31" s="17"/>
    </row>
    <row r="32" spans="1:44" ht="15" customHeight="1" x14ac:dyDescent="0.15"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M32" s="19"/>
      <c r="AN32" s="19"/>
      <c r="AO32" s="19"/>
      <c r="AP32" s="19"/>
      <c r="AQ32" s="19"/>
      <c r="AR32" s="19"/>
    </row>
    <row r="33" spans="1:44" ht="19.5" customHeight="1" x14ac:dyDescent="0.15">
      <c r="A33" s="5" t="s">
        <v>27</v>
      </c>
      <c r="B33" s="18"/>
      <c r="C33" s="18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M33" s="19"/>
      <c r="AN33" s="19"/>
      <c r="AO33" s="19"/>
      <c r="AP33" s="19"/>
      <c r="AQ33" s="19"/>
      <c r="AR33" s="19"/>
    </row>
    <row r="34" spans="1:44" ht="34.5" customHeight="1" x14ac:dyDescent="0.15">
      <c r="A34" s="10" t="s">
        <v>14</v>
      </c>
      <c r="B34" s="108" t="s">
        <v>26</v>
      </c>
      <c r="C34" s="10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</row>
    <row r="35" spans="1:44" ht="19.5" customHeight="1" x14ac:dyDescent="0.15">
      <c r="A35" s="11" t="s">
        <v>20</v>
      </c>
      <c r="B35" s="110">
        <v>1</v>
      </c>
      <c r="C35" s="111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</row>
    <row r="36" spans="1:44" ht="19.5" customHeight="1" x14ac:dyDescent="0.15">
      <c r="A36" s="11" t="s">
        <v>21</v>
      </c>
      <c r="B36" s="110">
        <v>2</v>
      </c>
      <c r="C36" s="111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</row>
    <row r="37" spans="1:44" ht="19.5" customHeight="1" x14ac:dyDescent="0.15">
      <c r="A37" s="11" t="s">
        <v>22</v>
      </c>
      <c r="B37" s="110">
        <v>1</v>
      </c>
      <c r="C37" s="111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</row>
    <row r="38" spans="1:44" ht="19.5" customHeight="1" x14ac:dyDescent="0.15">
      <c r="A38" s="11" t="s">
        <v>9</v>
      </c>
      <c r="B38" s="110">
        <v>1</v>
      </c>
      <c r="C38" s="111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</row>
    <row r="39" spans="1:44" ht="19.5" customHeight="1" x14ac:dyDescent="0.15">
      <c r="A39" s="11" t="s">
        <v>23</v>
      </c>
      <c r="B39" s="110">
        <v>7</v>
      </c>
      <c r="C39" s="111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</row>
    <row r="40" spans="1:44" ht="19.5" customHeight="1" x14ac:dyDescent="0.15">
      <c r="A40" s="11" t="s">
        <v>24</v>
      </c>
      <c r="B40" s="110">
        <v>1</v>
      </c>
      <c r="C40" s="111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24"/>
      <c r="AD40" s="24"/>
      <c r="AE40" s="24"/>
      <c r="AF40" s="24"/>
      <c r="AG40" s="24"/>
      <c r="AH40" s="24"/>
      <c r="AI40" s="24"/>
      <c r="AJ40" s="24"/>
      <c r="AK40" s="3"/>
      <c r="AL40" s="3"/>
    </row>
    <row r="41" spans="1:44" ht="19.5" customHeight="1" x14ac:dyDescent="0.15">
      <c r="A41" s="11" t="s">
        <v>25</v>
      </c>
      <c r="B41" s="110">
        <v>3</v>
      </c>
      <c r="C41" s="111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7"/>
      <c r="AD41" s="17"/>
      <c r="AE41" s="17"/>
      <c r="AF41" s="17"/>
      <c r="AG41" s="17"/>
      <c r="AH41" s="17"/>
      <c r="AI41" s="17"/>
      <c r="AJ41" s="17"/>
      <c r="AK41" s="17"/>
      <c r="AL41" s="17"/>
    </row>
    <row r="42" spans="1:44" ht="19.5" customHeight="1" x14ac:dyDescent="0.15">
      <c r="A42" s="12" t="s">
        <v>19</v>
      </c>
      <c r="B42" s="124">
        <v>1</v>
      </c>
      <c r="C42" s="125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7"/>
      <c r="AD42" s="17"/>
      <c r="AE42" s="17"/>
      <c r="AF42" s="17"/>
      <c r="AG42" s="17"/>
      <c r="AH42" s="17"/>
      <c r="AI42" s="17"/>
      <c r="AJ42" s="17"/>
      <c r="AK42" s="17"/>
      <c r="AL42" s="17"/>
    </row>
    <row r="43" spans="1:44" s="3" customFormat="1" ht="19.5" customHeight="1" x14ac:dyDescent="0.15">
      <c r="A43" s="9" t="s">
        <v>17</v>
      </c>
      <c r="B43" s="126">
        <f>SUM(B35:C42)</f>
        <v>17</v>
      </c>
      <c r="C43" s="127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17"/>
      <c r="AD43" s="17"/>
      <c r="AE43" s="17"/>
      <c r="AF43" s="17"/>
      <c r="AG43" s="17"/>
      <c r="AH43" s="17"/>
      <c r="AI43" s="17"/>
      <c r="AJ43" s="17"/>
      <c r="AK43" s="17"/>
      <c r="AL43" s="17"/>
    </row>
    <row r="44" spans="1:44" s="2" customFormat="1" ht="15" customHeight="1" x14ac:dyDescent="0.15">
      <c r="A44" s="2" t="s">
        <v>39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7"/>
      <c r="AN44" s="17"/>
      <c r="AO44" s="17"/>
      <c r="AP44" s="17"/>
      <c r="AQ44" s="17"/>
      <c r="AR44" s="17"/>
    </row>
    <row r="45" spans="1:44" s="2" customFormat="1" ht="15" customHeight="1" x14ac:dyDescent="0.15"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7"/>
      <c r="AN45" s="17"/>
      <c r="AO45" s="17"/>
      <c r="AP45" s="17"/>
      <c r="AQ45" s="17"/>
      <c r="AR45" s="17"/>
    </row>
    <row r="46" spans="1:44" s="2" customFormat="1" ht="15" customHeight="1" x14ac:dyDescent="0.15"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7"/>
      <c r="AN46" s="17"/>
      <c r="AO46" s="17"/>
      <c r="AP46" s="17"/>
      <c r="AQ46" s="17"/>
      <c r="AR46" s="17"/>
    </row>
    <row r="47" spans="1:44" ht="19.5" customHeight="1" x14ac:dyDescent="0.15"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</row>
    <row r="48" spans="1:44" ht="19.5" customHeight="1" x14ac:dyDescent="0.15"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</row>
    <row r="49" spans="2:44" ht="19.5" customHeight="1" x14ac:dyDescent="0.15"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</row>
    <row r="50" spans="2:44" ht="19.5" customHeight="1" x14ac:dyDescent="0.15"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</row>
    <row r="51" spans="2:44" ht="19.5" customHeight="1" x14ac:dyDescent="0.15"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</row>
    <row r="52" spans="2:44" ht="19.5" customHeight="1" x14ac:dyDescent="0.15"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</row>
    <row r="53" spans="2:44" ht="19.5" customHeight="1" x14ac:dyDescent="0.15"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</row>
    <row r="54" spans="2:44" ht="19.5" customHeight="1" x14ac:dyDescent="0.15"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</row>
    <row r="55" spans="2:44" ht="19.5" customHeight="1" x14ac:dyDescent="0.15"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</row>
    <row r="56" spans="2:44" ht="19.5" customHeight="1" x14ac:dyDescent="0.15"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</row>
    <row r="57" spans="2:44" ht="19.5" customHeight="1" x14ac:dyDescent="0.15"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</row>
    <row r="58" spans="2:44" ht="19.5" customHeight="1" x14ac:dyDescent="0.15"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</row>
    <row r="59" spans="2:44" ht="19.5" customHeight="1" x14ac:dyDescent="0.15"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</row>
    <row r="60" spans="2:44" ht="19.5" customHeight="1" x14ac:dyDescent="0.15"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</row>
    <row r="61" spans="2:44" ht="19.5" customHeight="1" x14ac:dyDescent="0.15"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</row>
    <row r="62" spans="2:44" ht="19.5" customHeight="1" x14ac:dyDescent="0.15"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</row>
    <row r="63" spans="2:44" ht="19.5" customHeight="1" x14ac:dyDescent="0.15"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</row>
    <row r="64" spans="2:44" ht="19.5" customHeight="1" x14ac:dyDescent="0.15"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</row>
    <row r="65" spans="2:44" ht="19.5" customHeight="1" x14ac:dyDescent="0.15"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</row>
    <row r="66" spans="2:44" ht="19.5" customHeight="1" x14ac:dyDescent="0.15"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</row>
    <row r="67" spans="2:44" ht="19.5" customHeight="1" x14ac:dyDescent="0.15"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</row>
    <row r="68" spans="2:44" ht="19.5" customHeight="1" x14ac:dyDescent="0.15"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</row>
    <row r="69" spans="2:44" ht="19.5" customHeight="1" x14ac:dyDescent="0.15"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</row>
    <row r="70" spans="2:44" ht="19.5" customHeight="1" x14ac:dyDescent="0.15"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</row>
    <row r="71" spans="2:44" ht="19.5" customHeight="1" x14ac:dyDescent="0.15"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</row>
    <row r="72" spans="2:44" ht="19.5" customHeight="1" x14ac:dyDescent="0.15"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</row>
    <row r="73" spans="2:44" ht="19.5" customHeight="1" x14ac:dyDescent="0.15"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</row>
    <row r="74" spans="2:44" ht="19.5" customHeight="1" x14ac:dyDescent="0.15"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</row>
    <row r="75" spans="2:44" ht="19.5" customHeight="1" x14ac:dyDescent="0.15"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</row>
    <row r="76" spans="2:44" ht="19.5" customHeight="1" x14ac:dyDescent="0.15"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</row>
    <row r="77" spans="2:44" ht="19.5" customHeight="1" x14ac:dyDescent="0.15"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</row>
    <row r="78" spans="2:44" ht="19.5" customHeight="1" x14ac:dyDescent="0.15"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</row>
    <row r="79" spans="2:44" ht="19.5" customHeight="1" x14ac:dyDescent="0.15"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</row>
    <row r="80" spans="2:44" ht="19.5" customHeight="1" x14ac:dyDescent="0.15"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</row>
    <row r="81" spans="2:44" ht="19.5" customHeight="1" x14ac:dyDescent="0.15"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</row>
    <row r="82" spans="2:44" ht="19.5" customHeight="1" x14ac:dyDescent="0.15"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</row>
    <row r="83" spans="2:44" ht="19.5" customHeight="1" x14ac:dyDescent="0.15"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</row>
    <row r="84" spans="2:44" ht="19.5" customHeight="1" x14ac:dyDescent="0.15"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</row>
    <row r="85" spans="2:44" ht="19.5" customHeight="1" x14ac:dyDescent="0.15"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</row>
    <row r="86" spans="2:44" ht="19.5" customHeight="1" x14ac:dyDescent="0.15"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</row>
    <row r="87" spans="2:44" ht="19.5" customHeight="1" x14ac:dyDescent="0.15"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</row>
    <row r="88" spans="2:44" ht="19.5" customHeight="1" x14ac:dyDescent="0.15"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</row>
    <row r="89" spans="2:44" ht="19.5" customHeight="1" x14ac:dyDescent="0.15"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</row>
    <row r="90" spans="2:44" ht="19.5" customHeight="1" x14ac:dyDescent="0.15"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</row>
    <row r="91" spans="2:44" ht="19.5" customHeight="1" x14ac:dyDescent="0.15"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</row>
    <row r="92" spans="2:44" ht="19.5" customHeight="1" x14ac:dyDescent="0.15"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</row>
    <row r="93" spans="2:44" ht="19.5" customHeight="1" x14ac:dyDescent="0.15"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</row>
    <row r="94" spans="2:44" ht="19.5" customHeight="1" x14ac:dyDescent="0.15"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</row>
    <row r="95" spans="2:44" ht="19.5" customHeight="1" x14ac:dyDescent="0.15"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</row>
    <row r="96" spans="2:44" ht="19.5" customHeight="1" x14ac:dyDescent="0.15"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</row>
    <row r="97" spans="2:44" ht="19.5" customHeight="1" x14ac:dyDescent="0.15"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</row>
    <row r="98" spans="2:44" ht="19.5" customHeight="1" x14ac:dyDescent="0.15"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</row>
    <row r="99" spans="2:44" ht="19.5" customHeight="1" x14ac:dyDescent="0.15"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</row>
    <row r="100" spans="2:44" ht="19.5" customHeight="1" x14ac:dyDescent="0.15"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</row>
    <row r="101" spans="2:44" ht="19.5" customHeight="1" x14ac:dyDescent="0.15"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</row>
    <row r="102" spans="2:44" ht="19.5" customHeight="1" x14ac:dyDescent="0.15"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</row>
    <row r="103" spans="2:44" ht="19.5" customHeight="1" x14ac:dyDescent="0.15"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</row>
    <row r="104" spans="2:44" ht="19.5" customHeight="1" x14ac:dyDescent="0.15"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</row>
    <row r="105" spans="2:44" ht="19.5" customHeight="1" x14ac:dyDescent="0.15"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</row>
    <row r="106" spans="2:44" ht="19.5" customHeight="1" x14ac:dyDescent="0.15"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</row>
    <row r="107" spans="2:44" ht="19.5" customHeight="1" x14ac:dyDescent="0.15"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</row>
    <row r="108" spans="2:44" ht="19.5" customHeight="1" x14ac:dyDescent="0.15"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</row>
    <row r="109" spans="2:44" ht="19.5" customHeight="1" x14ac:dyDescent="0.15"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</row>
    <row r="110" spans="2:44" ht="19.5" customHeight="1" x14ac:dyDescent="0.15"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</row>
    <row r="111" spans="2:44" ht="19.5" customHeight="1" x14ac:dyDescent="0.15"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</row>
    <row r="112" spans="2:44" ht="19.5" customHeight="1" x14ac:dyDescent="0.15"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</row>
    <row r="113" spans="2:44" ht="19.5" customHeight="1" x14ac:dyDescent="0.15"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</row>
    <row r="114" spans="2:44" ht="19.5" customHeight="1" x14ac:dyDescent="0.15"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</row>
    <row r="115" spans="2:44" ht="19.5" customHeight="1" x14ac:dyDescent="0.15"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</row>
    <row r="116" spans="2:44" ht="19.5" customHeight="1" x14ac:dyDescent="0.15"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</row>
    <row r="117" spans="2:44" ht="19.5" customHeight="1" x14ac:dyDescent="0.15"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</row>
    <row r="118" spans="2:44" ht="19.5" customHeight="1" x14ac:dyDescent="0.15"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</row>
    <row r="119" spans="2:44" ht="19.5" customHeight="1" x14ac:dyDescent="0.15"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</row>
    <row r="120" spans="2:44" ht="19.5" customHeight="1" x14ac:dyDescent="0.15"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</row>
    <row r="121" spans="2:44" ht="19.5" customHeight="1" x14ac:dyDescent="0.15"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</row>
    <row r="122" spans="2:44" ht="19.5" customHeight="1" x14ac:dyDescent="0.15"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</row>
    <row r="123" spans="2:44" ht="19.5" customHeight="1" x14ac:dyDescent="0.15"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</row>
    <row r="124" spans="2:44" ht="19.5" customHeight="1" x14ac:dyDescent="0.15"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M124" s="19"/>
      <c r="AN124" s="19"/>
      <c r="AO124" s="19"/>
      <c r="AP124" s="19"/>
      <c r="AQ124" s="19"/>
      <c r="AR124" s="19"/>
    </row>
    <row r="125" spans="2:44" ht="19.5" customHeight="1" x14ac:dyDescent="0.15"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M125" s="19"/>
      <c r="AN125" s="19"/>
      <c r="AO125" s="19"/>
      <c r="AP125" s="19"/>
      <c r="AQ125" s="19"/>
      <c r="AR125" s="19"/>
    </row>
    <row r="126" spans="2:44" ht="19.5" customHeight="1" x14ac:dyDescent="0.15"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M126" s="19"/>
      <c r="AN126" s="19"/>
      <c r="AO126" s="19"/>
      <c r="AP126" s="19"/>
      <c r="AQ126" s="19"/>
      <c r="AR126" s="19"/>
    </row>
  </sheetData>
  <mergeCells count="72">
    <mergeCell ref="A1:AB1"/>
    <mergeCell ref="D4:G4"/>
    <mergeCell ref="R4:AA4"/>
    <mergeCell ref="R5:AA5"/>
    <mergeCell ref="R7:S7"/>
    <mergeCell ref="AB4:AB7"/>
    <mergeCell ref="A4:A7"/>
    <mergeCell ref="B4:B7"/>
    <mergeCell ref="C4:C7"/>
    <mergeCell ref="F7:G7"/>
    <mergeCell ref="H7:I7"/>
    <mergeCell ref="J7:K7"/>
    <mergeCell ref="Z6:AA7"/>
    <mergeCell ref="F5:Q6"/>
    <mergeCell ref="R6:Y6"/>
    <mergeCell ref="D9:E9"/>
    <mergeCell ref="F9:G9"/>
    <mergeCell ref="Z9:AA9"/>
    <mergeCell ref="D10:E10"/>
    <mergeCell ref="F10:G10"/>
    <mergeCell ref="Z10:AA10"/>
    <mergeCell ref="F11:G11"/>
    <mergeCell ref="Z11:AA11"/>
    <mergeCell ref="D12:E12"/>
    <mergeCell ref="F12:G12"/>
    <mergeCell ref="Z12:AA12"/>
    <mergeCell ref="A21:A24"/>
    <mergeCell ref="B21:B24"/>
    <mergeCell ref="C21:C24"/>
    <mergeCell ref="F26:G26"/>
    <mergeCell ref="R26:S26"/>
    <mergeCell ref="D21:G21"/>
    <mergeCell ref="R21:AA21"/>
    <mergeCell ref="F22:Q23"/>
    <mergeCell ref="R23:Y23"/>
    <mergeCell ref="Z23:AA24"/>
    <mergeCell ref="F24:G24"/>
    <mergeCell ref="H24:I24"/>
    <mergeCell ref="J24:K24"/>
    <mergeCell ref="L24:M24"/>
    <mergeCell ref="AB21:AB24"/>
    <mergeCell ref="R22:AA22"/>
    <mergeCell ref="R24:S24"/>
    <mergeCell ref="N24:O24"/>
    <mergeCell ref="P24:Q24"/>
    <mergeCell ref="T24:U24"/>
    <mergeCell ref="V24:W24"/>
    <mergeCell ref="X24:Y24"/>
    <mergeCell ref="B41:C41"/>
    <mergeCell ref="B42:C42"/>
    <mergeCell ref="B43:C43"/>
    <mergeCell ref="B36:C36"/>
    <mergeCell ref="B37:C37"/>
    <mergeCell ref="B38:C38"/>
    <mergeCell ref="B39:C39"/>
    <mergeCell ref="B40:C40"/>
    <mergeCell ref="Z29:AA29"/>
    <mergeCell ref="B34:C34"/>
    <mergeCell ref="B35:C35"/>
    <mergeCell ref="L7:M7"/>
    <mergeCell ref="N7:O7"/>
    <mergeCell ref="P7:Q7"/>
    <mergeCell ref="T7:U7"/>
    <mergeCell ref="V7:W7"/>
    <mergeCell ref="X7:Y7"/>
    <mergeCell ref="Z27:AA27"/>
    <mergeCell ref="Z28:AA28"/>
    <mergeCell ref="Z26:AA26"/>
    <mergeCell ref="D13:E13"/>
    <mergeCell ref="F13:G13"/>
    <mergeCell ref="Z13:AA13"/>
    <mergeCell ref="D11:E11"/>
  </mergeCells>
  <phoneticPr fontId="1"/>
  <pageMargins left="0.59055118110236227" right="0.39370078740157483" top="0.59055118110236227" bottom="0.59055118110236227" header="0.19685039370078741" footer="0.39370078740157483"/>
  <pageSetup paperSize="9" scale="99" orientation="portrait" r:id="rId1"/>
  <headerFooter scaleWithDoc="0" alignWithMargins="0">
    <oddHeader>&amp;C&amp;"ＭＳ 明朝,標準"&amp;8令和2年度 秋田県税務統計書</oddHeader>
    <oddFooter>&amp;C&amp;"ＭＳ 明朝,標準"&amp;9- &amp;P+39 -</oddFooter>
  </headerFooter>
  <colBreaks count="1" manualBreakCount="1">
    <brk id="13" max="4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ゴルフ場利用税</vt:lpstr>
      <vt:lpstr>ゴルフ場利用税!Print_Area</vt:lpstr>
    </vt:vector>
  </TitlesOfParts>
  <Company>秋田県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総務部税務課</dc:creator>
  <cp:lastModifiedBy>福田 将平</cp:lastModifiedBy>
  <cp:lastPrinted>2021-10-28T08:08:32Z</cp:lastPrinted>
  <dcterms:created xsi:type="dcterms:W3CDTF">1997-09-05T04:36:44Z</dcterms:created>
  <dcterms:modified xsi:type="dcterms:W3CDTF">2023-02-06T06:05:50Z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3.0.2.0</vt:lpwstr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2019-10-06T04:59:30Z</vt:filetime>
  </property>
</Properties>
</file>