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245" windowHeight="8010"/>
  </bookViews>
  <sheets>
    <sheet name="７（２）不用額" sheetId="12" r:id="rId1"/>
  </sheets>
  <definedNames>
    <definedName name="_xlnm.Print_Area" localSheetId="0">'７（２）不用額'!$A$1:$D$46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<sst xmlns="http://schemas.openxmlformats.org/spreadsheetml/2006/main" xmlns:r="http://schemas.openxmlformats.org/officeDocument/2006/relationships" count="41" uniqueCount="41">
  <si>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沿岸漁業改善資金特別会計</t>
  </si>
  <si>
    <t>区　　分</t>
    <rPh sb="0" eb="1">
      <t>ク</t>
    </rPh>
    <rPh sb="3" eb="4">
      <t>ブン</t>
    </rPh>
    <phoneticPr fontId="1"/>
  </si>
  <si>
    <t>総務費</t>
    <rPh sb="0" eb="3">
      <t>ソウムヒ</t>
    </rPh>
    <phoneticPr fontId="1"/>
  </si>
  <si>
    <t>市町村振興資金特別会計</t>
  </si>
  <si>
    <t>証紙特別会計</t>
  </si>
  <si>
    <t>能代港エネルギー基地
建設用地整備事業特別会計</t>
  </si>
  <si>
    <t>工業団地開発事業特別会計</t>
  </si>
  <si>
    <t>平成30年度（A）</t>
    <rPh sb="0" eb="2">
      <t>ヘイセイ</t>
    </rPh>
    <rPh sb="4" eb="6">
      <t>ネンド</t>
    </rPh>
    <phoneticPr fontId="1"/>
  </si>
  <si>
    <t>諸支出金</t>
    <rPh sb="0" eb="3">
      <t>ショシシュツ</t>
    </rPh>
    <rPh sb="3" eb="4">
      <t>キン</t>
    </rPh>
    <phoneticPr fontId="1"/>
  </si>
  <si>
    <t>民生費</t>
    <rPh sb="0" eb="3">
      <t>ミンセイヒ</t>
    </rPh>
    <phoneticPr fontId="1"/>
  </si>
  <si>
    <t>増減 (A)-(B)</t>
  </si>
  <si>
    <t>　　① 一般会計</t>
    <rPh sb="4" eb="6">
      <t>イッパン</t>
    </rPh>
    <rPh sb="6" eb="8">
      <t>カイケイ</t>
    </rPh>
    <phoneticPr fontId="1"/>
  </si>
  <si>
    <t>（単位：円）</t>
    <rPh sb="1" eb="3">
      <t>タンイ</t>
    </rPh>
    <rPh sb="4" eb="5">
      <t>エン</t>
    </rPh>
    <phoneticPr fontId="1"/>
  </si>
  <si>
    <t>議会費</t>
    <rPh sb="0" eb="2">
      <t>ギカイ</t>
    </rPh>
    <rPh sb="2" eb="3">
      <t>ヒ</t>
    </rPh>
    <phoneticPr fontId="1"/>
  </si>
  <si>
    <t>衛生費</t>
    <rPh sb="0" eb="3">
      <t>エイセイヒ</t>
    </rPh>
    <phoneticPr fontId="1"/>
  </si>
  <si>
    <t>就農支援資金貸付事業等特別会計</t>
  </si>
  <si>
    <t>土木費</t>
    <rPh sb="0" eb="3">
      <t>ドボクヒ</t>
    </rPh>
    <phoneticPr fontId="1"/>
  </si>
  <si>
    <t>農林水産業費</t>
    <rPh sb="0" eb="2">
      <t>ノウリン</t>
    </rPh>
    <rPh sb="2" eb="5">
      <t>スイサンギョウ</t>
    </rPh>
    <rPh sb="5" eb="6">
      <t>ヒ</t>
    </rPh>
    <phoneticPr fontId="1"/>
  </si>
  <si>
    <t>労働費</t>
    <rPh sb="0" eb="3">
      <t>ロウドウヒ</t>
    </rPh>
    <phoneticPr fontId="1"/>
  </si>
  <si>
    <t>商工費</t>
    <rPh sb="0" eb="3">
      <t>ショウコウヒ</t>
    </rPh>
    <phoneticPr fontId="1"/>
  </si>
  <si>
    <t>警察費</t>
    <rPh sb="0" eb="3">
      <t>ケイサツヒ</t>
    </rPh>
    <phoneticPr fontId="1"/>
  </si>
  <si>
    <t>計</t>
    <rPh sb="0" eb="1">
      <t>ケイ</t>
    </rPh>
    <phoneticPr fontId="1"/>
  </si>
  <si>
    <t>教育費</t>
    <rPh sb="0" eb="3">
      <t>キョウイクヒ</t>
    </rPh>
    <phoneticPr fontId="1"/>
  </si>
  <si>
    <t>災害復旧費</t>
    <rPh sb="0" eb="2">
      <t>サイガイ</t>
    </rPh>
    <rPh sb="2" eb="5">
      <t>フッキュウヒ</t>
    </rPh>
    <phoneticPr fontId="1"/>
  </si>
  <si>
    <t>公債費</t>
    <rPh sb="0" eb="2">
      <t>コウサイ</t>
    </rPh>
    <phoneticPr fontId="1"/>
  </si>
  <si>
    <t>予備費</t>
    <rPh sb="0" eb="3">
      <t>ヨビヒ</t>
    </rPh>
    <phoneticPr fontId="1"/>
  </si>
  <si>
    <t>　　② 特別会計</t>
    <rPh sb="4" eb="6">
      <t>トクベツ</t>
    </rPh>
    <rPh sb="6" eb="8">
      <t>カイケイ</t>
    </rPh>
    <phoneticPr fontId="1"/>
  </si>
  <si>
    <t>中小企業設備導入助成資金特別会計</t>
  </si>
  <si>
    <t>土地取得事業特別会計</t>
  </si>
  <si>
    <t>林業・木材産業改善資金特別会計</t>
  </si>
  <si>
    <t>下水道事業特別会計</t>
  </si>
  <si>
    <t>港湾整備事業特別会計</t>
  </si>
  <si>
    <t>地域総合整備資金特別会計</t>
  </si>
  <si>
    <t>秋田港飯島地区工業用地
整備事業特別会計</t>
  </si>
  <si>
    <t>環境保全センター事業特別会計</t>
  </si>
  <si>
    <t>公債費管理特別会計</t>
  </si>
  <si>
    <t>地方独立行政法人秋田県立病院機構
施設整備等貸付金特別会計</t>
  </si>
  <si>
    <t>（２） 不用額</t>
    <rPh sb="4" eb="7">
      <t>フヨウガク</t>
    </rPh>
    <phoneticPr fontId="1"/>
  </si>
  <si>
    <t>母子父子寡婦福祉資金特別会計</t>
    <rPh sb="2" eb="4">
      <t>フシ</t>
    </rPh>
    <phoneticPr fontId="1"/>
  </si>
  <si>
    <t>平成29年度（B）</t>
    <rPh sb="0" eb="2">
      <t>ヘイセイ</t>
    </rPh>
    <rPh sb="4" eb="6">
      <t>ネンド</t>
    </rPh>
    <phoneticPr fontId="1"/>
  </si>
  <si>
    <t>国民健康保険特別会計</t>
    <rPh sb="0" eb="2">
      <t>コクミン</t>
    </rPh>
    <rPh sb="2" eb="4">
      <t>ケンコウ</t>
    </rPh>
    <rPh sb="4" eb="6">
      <t>ホケン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</si>
</sst>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quot;#,##0"/>
  </numFmts>
  <fonts count="8">
    <font>
      <sz val="11"/>
      <color theme="1"/>
      <name val="ＭＳ Ｐゴシック"/>
      <family val="3"/>
      <scheme val="minor"/>
    </font>
    <font>
      <sz val="6"/>
      <color auto="1"/>
      <name val="ＭＳ Ｐゴシック"/>
      <family val="3"/>
      <scheme val="minor"/>
    </font>
    <font>
      <b/>
      <sz val="14"/>
      <color theme="1"/>
      <name val="ＭＳ ゴシック"/>
      <family val="3"/>
    </font>
    <font>
      <b/>
      <sz val="12"/>
      <color theme="1"/>
      <name val="ＭＳ ゴシック"/>
      <family val="3"/>
    </font>
    <font>
      <sz val="11"/>
      <color indexed="8"/>
      <name val="ＭＳ 明朝"/>
      <family val="1"/>
    </font>
    <font>
      <sz val="11"/>
      <color auto="1"/>
      <name val="ＭＳ 明朝"/>
      <family val="1"/>
    </font>
    <font>
      <sz val="10"/>
      <color auto="1"/>
      <name val="ＭＳ 明朝"/>
      <family val="1"/>
    </font>
    <font>
      <sz val="10"/>
      <color theme="1"/>
      <name val="ＭＳ 明朝"/>
      <family val="1"/>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8"/>
      </bottom>
      <diagonal/>
    </border>
    <border>
      <left/>
      <right style="thin">
        <color indexed="64"/>
      </right>
      <top style="hair">
        <color indexed="64"/>
      </top>
      <bottom style="hair">
        <color indexed="64"/>
      </bottom>
      <diagonal/>
    </border>
    <border>
      <left/>
      <right style="thin">
        <color indexed="8"/>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3" fontId="4" fillId="0" borderId="1"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4" fillId="0" borderId="3" xfId="0" applyNumberFormat="1" applyFont="1" applyFill="1" applyBorder="1" applyAlignment="1">
      <alignment horizontal="distributed" vertical="center" indent="1"/>
    </xf>
    <xf numFmtId="3" fontId="4" fillId="0" borderId="4" xfId="0" applyNumberFormat="1" applyFont="1" applyFill="1" applyBorder="1" applyAlignment="1">
      <alignment horizontal="distributed" vertical="center" indent="1"/>
    </xf>
    <xf numFmtId="3" fontId="4" fillId="0" borderId="5" xfId="0" applyNumberFormat="1" applyFont="1" applyFill="1" applyBorder="1" applyAlignment="1">
      <alignment horizontal="distributed" vertical="center" indent="1"/>
    </xf>
    <xf numFmtId="3" fontId="4" fillId="0" borderId="6" xfId="0" applyNumberFormat="1" applyFont="1" applyFill="1" applyBorder="1" applyAlignment="1">
      <alignment horizontal="distributed" vertical="center" indent="1"/>
    </xf>
    <xf numFmtId="3" fontId="4" fillId="0" borderId="7" xfId="0" applyNumberFormat="1" applyFont="1" applyFill="1" applyBorder="1" applyAlignment="1">
      <alignment horizontal="distributed" vertical="center" indent="1"/>
    </xf>
    <xf numFmtId="3" fontId="4" fillId="0" borderId="8" xfId="0" applyNumberFormat="1" applyFont="1" applyFill="1" applyBorder="1" applyAlignment="1">
      <alignment horizontal="distributed" vertical="center" indent="1"/>
    </xf>
    <xf numFmtId="3" fontId="4" fillId="0" borderId="9" xfId="0" applyNumberFormat="1" applyFont="1" applyFill="1" applyBorder="1" applyAlignment="1">
      <alignment horizontal="distributed" vertical="center" indent="1"/>
    </xf>
    <xf numFmtId="3" fontId="4" fillId="0" borderId="10" xfId="0" applyNumberFormat="1" applyFont="1" applyFill="1" applyBorder="1" applyAlignment="1">
      <alignment horizontal="center" vertical="center"/>
    </xf>
    <xf numFmtId="0" fontId="0" fillId="0" borderId="0" xfId="0">
      <alignment vertical="center"/>
    </xf>
    <xf numFmtId="38" fontId="5" fillId="2" borderId="11" xfId="0" applyNumberFormat="1" applyFont="1" applyFill="1" applyBorder="1" applyAlignment="1">
      <alignment horizontal="distributed" vertical="center" indent="1"/>
    </xf>
    <xf numFmtId="38" fontId="5" fillId="2" borderId="12" xfId="0" applyNumberFormat="1" applyFont="1" applyFill="1" applyBorder="1" applyAlignment="1">
      <alignment horizontal="distributed" vertical="center" indent="1"/>
    </xf>
    <xf numFmtId="38" fontId="6" fillId="2" borderId="12" xfId="0" applyNumberFormat="1" applyFont="1" applyFill="1" applyBorder="1" applyAlignment="1">
      <alignment horizontal="distributed" vertical="center" indent="1"/>
    </xf>
    <xf numFmtId="38" fontId="5" fillId="2" borderId="13" xfId="0" applyNumberFormat="1" applyFont="1" applyFill="1" applyBorder="1" applyAlignment="1">
      <alignment horizontal="distributed" vertical="center" indent="1"/>
    </xf>
    <xf numFmtId="38" fontId="5" fillId="2" borderId="14" xfId="0" applyNumberFormat="1" applyFont="1" applyFill="1" applyBorder="1" applyAlignment="1">
      <alignment horizontal="distributed" vertical="center" indent="1"/>
    </xf>
    <xf numFmtId="38" fontId="6" fillId="2" borderId="12" xfId="0" applyNumberFormat="1" applyFont="1" applyFill="1" applyBorder="1" applyAlignment="1">
      <alignment horizontal="distributed" vertical="center" wrapText="1" indent="1"/>
    </xf>
    <xf numFmtId="0" fontId="7" fillId="0" borderId="0" xfId="0" applyFont="1">
      <alignment vertical="center"/>
    </xf>
    <xf numFmtId="176" fontId="4" fillId="0" borderId="15"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12"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4" fillId="0" borderId="18"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176" fontId="5" fillId="0" borderId="14"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0" fontId="7" fillId="0" borderId="0" xfId="0" applyFont="1" applyAlignment="1">
      <alignment horizontal="right" vertical="center"/>
    </xf>
    <xf numFmtId="3" fontId="4" fillId="0" borderId="1" xfId="0" quotePrefix="1" applyNumberFormat="1" applyFont="1" applyFill="1" applyBorder="1" applyAlignment="1">
      <alignment horizontal="center" vertical="center"/>
    </xf>
    <xf numFmtId="3" fontId="4" fillId="0" borderId="2" xfId="0" quotePrefix="1" applyNumberFormat="1" applyFont="1" applyFill="1" applyBorder="1" applyAlignment="1">
      <alignment horizontal="center" vertical="center"/>
    </xf>
    <xf numFmtId="176" fontId="4" fillId="0" borderId="19"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4" fillId="0" borderId="21" xfId="0" applyNumberFormat="1" applyFont="1" applyFill="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504825</xdr:colOff>
      <xdr:row>0</xdr:row>
      <xdr:rowOff>304165</xdr:rowOff>
    </xdr:from>
    <xdr:to xmlns:xdr="http://schemas.openxmlformats.org/drawingml/2006/spreadsheetDrawing">
      <xdr:col>3</xdr:col>
      <xdr:colOff>1533525</xdr:colOff>
      <xdr:row>4</xdr:row>
      <xdr:rowOff>10160</xdr:rowOff>
    </xdr:to>
    <xdr:sp macro="" textlink="">
      <xdr:nvSpPr>
        <xdr:cNvPr id="2" name="正方形/長方形 1"/>
        <xdr:cNvSpPr/>
      </xdr:nvSpPr>
      <xdr:spPr>
        <a:xfrm>
          <a:off x="504825" y="304165"/>
          <a:ext cx="7705725" cy="756285"/>
        </a:xfrm>
        <a:prstGeom prst="rect">
          <a:avLst/>
        </a:prstGeom>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a:ea typeface="ＭＳ 明朝"/>
            </a:rPr>
            <a:t>　平成30</a:t>
          </a:r>
          <a:r>
            <a:rPr kumimoji="1" lang="ja-JP" altLang="en-US" sz="1100">
              <a:solidFill>
                <a:sysClr val="windowText" lastClr="000000"/>
              </a:solidFill>
              <a:latin typeface="ＭＳ 明朝"/>
              <a:ea typeface="ＭＳ 明朝"/>
            </a:rPr>
            <a:t>年度の不用額は、一般会計が61</a:t>
          </a:r>
          <a:r>
            <a:rPr kumimoji="1" lang="ja-JP" altLang="en-US" sz="1100">
              <a:solidFill>
                <a:sysClr val="windowText" lastClr="000000"/>
              </a:solidFill>
              <a:latin typeface="ＭＳ 明朝"/>
              <a:ea typeface="ＭＳ 明朝"/>
            </a:rPr>
            <a:t>億3,743</a:t>
          </a:r>
          <a:r>
            <a:rPr kumimoji="1" lang="ja-JP" altLang="en-US" sz="1100">
              <a:solidFill>
                <a:sysClr val="windowText" lastClr="000000"/>
              </a:solidFill>
              <a:latin typeface="ＭＳ 明朝"/>
              <a:ea typeface="ＭＳ 明朝"/>
            </a:rPr>
            <a:t>万545</a:t>
          </a:r>
          <a:r>
            <a:rPr kumimoji="1" lang="ja-JP" altLang="en-US" sz="1100">
              <a:solidFill>
                <a:sysClr val="windowText" lastClr="000000"/>
              </a:solidFill>
              <a:latin typeface="ＭＳ 明朝"/>
              <a:ea typeface="ＭＳ 明朝"/>
            </a:rPr>
            <a:t>円、特別会計が15</a:t>
          </a:r>
          <a:r>
            <a:rPr kumimoji="1" lang="ja-JP" altLang="en-US" sz="1100">
              <a:solidFill>
                <a:sysClr val="windowText" lastClr="000000"/>
              </a:solidFill>
              <a:latin typeface="ＭＳ 明朝"/>
              <a:ea typeface="ＭＳ 明朝"/>
            </a:rPr>
            <a:t>億1</a:t>
          </a:r>
          <a:r>
            <a:rPr kumimoji="1" lang="en-US" altLang="ja-JP" sz="1100">
              <a:solidFill>
                <a:sysClr val="windowText" lastClr="000000"/>
              </a:solidFill>
              <a:latin typeface="ＭＳ 明朝"/>
              <a:ea typeface="ＭＳ 明朝"/>
            </a:rPr>
            <a:t>,983</a:t>
          </a:r>
          <a:r>
            <a:rPr kumimoji="1" lang="ja-JP" altLang="en-US" sz="1100">
              <a:solidFill>
                <a:sysClr val="windowText" lastClr="000000"/>
              </a:solidFill>
              <a:latin typeface="ＭＳ 明朝"/>
              <a:ea typeface="ＭＳ 明朝"/>
            </a:rPr>
            <a:t>万3</a:t>
          </a:r>
          <a:r>
            <a:rPr kumimoji="1" lang="en-US" altLang="ja-JP" sz="1100">
              <a:solidFill>
                <a:sysClr val="windowText" lastClr="000000"/>
              </a:solidFill>
              <a:latin typeface="ＭＳ 明朝"/>
              <a:ea typeface="ＭＳ 明朝"/>
            </a:rPr>
            <a:t>,038</a:t>
          </a:r>
          <a:r>
            <a:rPr kumimoji="1" lang="ja-JP" altLang="en-US" sz="1100">
              <a:solidFill>
                <a:sysClr val="windowText" lastClr="000000"/>
              </a:solidFill>
              <a:latin typeface="ＭＳ 明朝"/>
              <a:ea typeface="ＭＳ 明朝"/>
            </a:rPr>
            <a:t>円となっている。</a:t>
          </a:r>
          <a:endParaRPr kumimoji="1" lang="en-US" altLang="ja-JP" sz="1100">
            <a:solidFill>
              <a:sysClr val="windowText" lastClr="000000"/>
            </a:solidFill>
            <a:latin typeface="ＭＳ 明朝"/>
            <a:ea typeface="ＭＳ 明朝"/>
          </a:endParaRPr>
        </a:p>
        <a:p>
          <a:pPr algn="l"/>
          <a:r>
            <a:rPr kumimoji="1" lang="ja-JP" altLang="en-US" sz="1100">
              <a:solidFill>
                <a:sysClr val="windowText" lastClr="000000"/>
              </a:solidFill>
              <a:latin typeface="ＭＳ 明朝"/>
              <a:ea typeface="ＭＳ 明朝"/>
            </a:rPr>
            <a:t>　前年度比較では、一般会計では災害復旧費が減少したことなどにより45</a:t>
          </a:r>
          <a:r>
            <a:rPr kumimoji="1" lang="ja-JP" altLang="en-US" sz="1100">
              <a:solidFill>
                <a:sysClr val="windowText" lastClr="000000"/>
              </a:solidFill>
              <a:latin typeface="ＭＳ 明朝"/>
              <a:ea typeface="ＭＳ 明朝"/>
            </a:rPr>
            <a:t>億7</a:t>
          </a:r>
          <a:r>
            <a:rPr kumimoji="1" lang="en-US" altLang="ja-JP" sz="1100">
              <a:solidFill>
                <a:sysClr val="windowText" lastClr="000000"/>
              </a:solidFill>
              <a:latin typeface="ＭＳ 明朝"/>
              <a:ea typeface="ＭＳ 明朝"/>
            </a:rPr>
            <a:t>,132</a:t>
          </a:r>
          <a:r>
            <a:rPr kumimoji="1" lang="ja-JP" altLang="en-US" sz="1100">
              <a:solidFill>
                <a:sysClr val="windowText" lastClr="000000"/>
              </a:solidFill>
              <a:latin typeface="ＭＳ 明朝"/>
              <a:ea typeface="ＭＳ 明朝"/>
            </a:rPr>
            <a:t>万728</a:t>
          </a:r>
          <a:r>
            <a:rPr kumimoji="1" lang="ja-JP" altLang="en-US" sz="1100">
              <a:solidFill>
                <a:sysClr val="windowText" lastClr="000000"/>
              </a:solidFill>
              <a:latin typeface="ＭＳ 明朝"/>
              <a:ea typeface="ＭＳ 明朝"/>
            </a:rPr>
            <a:t>円の減、特別会計では平成30年度に設置した国民健康保険特別会計が皆増となったことなどにより</a:t>
          </a:r>
          <a:r>
            <a:rPr kumimoji="1" lang="en-US" altLang="ja-JP" sz="1100">
              <a:solidFill>
                <a:sysClr val="windowText" lastClr="000000"/>
              </a:solidFill>
              <a:latin typeface="ＭＳ 明朝"/>
              <a:ea typeface="ＭＳ 明朝"/>
            </a:rPr>
            <a:t>5</a:t>
          </a:r>
          <a:r>
            <a:rPr kumimoji="1" lang="ja-JP" altLang="en-US" sz="1100">
              <a:solidFill>
                <a:sysClr val="windowText" lastClr="000000"/>
              </a:solidFill>
              <a:latin typeface="ＭＳ 明朝"/>
              <a:ea typeface="ＭＳ 明朝"/>
            </a:rPr>
            <a:t>億6</a:t>
          </a:r>
          <a:r>
            <a:rPr kumimoji="1" lang="en-US" altLang="ja-JP" sz="1100">
              <a:solidFill>
                <a:sysClr val="windowText" lastClr="000000"/>
              </a:solidFill>
              <a:latin typeface="ＭＳ 明朝"/>
              <a:ea typeface="ＭＳ 明朝"/>
            </a:rPr>
            <a:t>,406</a:t>
          </a:r>
          <a:r>
            <a:rPr kumimoji="1" lang="ja-JP" altLang="en-US" sz="1100">
              <a:solidFill>
                <a:sysClr val="windowText" lastClr="000000"/>
              </a:solidFill>
              <a:latin typeface="ＭＳ 明朝"/>
              <a:ea typeface="ＭＳ 明朝"/>
            </a:rPr>
            <a:t>万</a:t>
          </a:r>
          <a:r>
            <a:rPr kumimoji="1" lang="en-US" altLang="ja-JP" sz="1100">
              <a:solidFill>
                <a:sysClr val="windowText" lastClr="000000"/>
              </a:solidFill>
              <a:latin typeface="ＭＳ 明朝"/>
              <a:ea typeface="ＭＳ 明朝"/>
            </a:rPr>
            <a:t>914</a:t>
          </a:r>
          <a:r>
            <a:rPr kumimoji="1" lang="ja-JP" altLang="en-US" sz="1100">
              <a:solidFill>
                <a:sysClr val="windowText" lastClr="000000"/>
              </a:solidFill>
              <a:latin typeface="ＭＳ 明朝"/>
              <a:ea typeface="ＭＳ 明朝"/>
            </a:rPr>
            <a:t>円の増となった。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47"/>
  <sheetViews>
    <sheetView tabSelected="1" workbookViewId="0">
      <selection activeCell="I11" sqref="I11"/>
    </sheetView>
  </sheetViews>
  <sheetFormatPr defaultRowHeight="13.5"/>
  <cols>
    <col min="1" max="1" width="42.375" customWidth="1"/>
    <col min="2" max="4" width="22.625" customWidth="1"/>
  </cols>
  <sheetData>
    <row r="1" spans="1:4" ht="24.95" customHeight="1">
      <c r="A1" s="2" t="s">
        <v>37</v>
      </c>
    </row>
    <row r="2" spans="1:4" ht="15" customHeight="1">
      <c r="A2" s="3"/>
    </row>
    <row r="3" spans="1:4" ht="15" customHeight="1">
      <c r="A3" s="3"/>
    </row>
    <row r="4" spans="1:4" ht="27.75" customHeight="1">
      <c r="A4" s="3"/>
    </row>
    <row r="5" spans="1:4" ht="24.95" customHeight="1">
      <c r="A5" s="3" t="s">
        <v>11</v>
      </c>
    </row>
    <row r="6" spans="1:4" ht="15" customHeight="1">
      <c r="D6" s="33" t="s">
        <v>12</v>
      </c>
    </row>
    <row r="7" spans="1:4" s="1" customFormat="1" ht="14.1" customHeight="1">
      <c r="A7" s="4" t="s">
        <v>1</v>
      </c>
      <c r="B7" s="4" t="s">
        <v>7</v>
      </c>
      <c r="C7" s="4" t="s">
        <v>39</v>
      </c>
      <c r="D7" s="34" t="s">
        <v>10</v>
      </c>
    </row>
    <row r="8" spans="1:4" s="1" customFormat="1" ht="14.1" customHeight="1">
      <c r="A8" s="5"/>
      <c r="B8" s="5"/>
      <c r="C8" s="5"/>
      <c r="D8" s="35"/>
    </row>
    <row r="9" spans="1:4" s="1" customFormat="1" ht="24" customHeight="1">
      <c r="A9" s="6" t="s">
        <v>13</v>
      </c>
      <c r="B9" s="22">
        <v>10878251</v>
      </c>
      <c r="C9" s="22">
        <v>10842720</v>
      </c>
      <c r="D9" s="36">
        <f t="shared" ref="D9:D22" si="0">B9-C9</f>
        <v>35531</v>
      </c>
    </row>
    <row r="10" spans="1:4" s="1" customFormat="1" ht="24" customHeight="1">
      <c r="A10" s="7" t="s">
        <v>2</v>
      </c>
      <c r="B10" s="23">
        <v>668850601</v>
      </c>
      <c r="C10" s="23">
        <v>430766042</v>
      </c>
      <c r="D10" s="36">
        <f t="shared" si="0"/>
        <v>238084559</v>
      </c>
    </row>
    <row r="11" spans="1:4" s="1" customFormat="1" ht="24" customHeight="1">
      <c r="A11" s="8" t="s">
        <v>9</v>
      </c>
      <c r="B11" s="23">
        <v>1380777363</v>
      </c>
      <c r="C11" s="23">
        <v>1049733165</v>
      </c>
      <c r="D11" s="36">
        <f t="shared" si="0"/>
        <v>331044198</v>
      </c>
    </row>
    <row r="12" spans="1:4" s="1" customFormat="1" ht="24" customHeight="1">
      <c r="A12" s="8" t="s">
        <v>14</v>
      </c>
      <c r="B12" s="23">
        <v>462941788</v>
      </c>
      <c r="C12" s="23">
        <v>454580862</v>
      </c>
      <c r="D12" s="36">
        <f t="shared" si="0"/>
        <v>8360926</v>
      </c>
    </row>
    <row r="13" spans="1:4" s="1" customFormat="1" ht="24" customHeight="1">
      <c r="A13" s="8" t="s">
        <v>18</v>
      </c>
      <c r="B13" s="23">
        <v>45565534</v>
      </c>
      <c r="C13" s="23">
        <v>47743825</v>
      </c>
      <c r="D13" s="36">
        <f t="shared" si="0"/>
        <v>-2178291</v>
      </c>
    </row>
    <row r="14" spans="1:4" s="1" customFormat="1" ht="24" customHeight="1">
      <c r="A14" s="8" t="s">
        <v>17</v>
      </c>
      <c r="B14" s="23">
        <v>571437511</v>
      </c>
      <c r="C14" s="23">
        <v>1118157942</v>
      </c>
      <c r="D14" s="36">
        <f t="shared" si="0"/>
        <v>-546720431</v>
      </c>
    </row>
    <row r="15" spans="1:4" s="1" customFormat="1" ht="24" customHeight="1">
      <c r="A15" s="9" t="s">
        <v>19</v>
      </c>
      <c r="B15" s="24">
        <v>498196932</v>
      </c>
      <c r="C15" s="24">
        <v>265076071</v>
      </c>
      <c r="D15" s="36">
        <f t="shared" si="0"/>
        <v>233120861</v>
      </c>
    </row>
    <row r="16" spans="1:4" s="1" customFormat="1" ht="24" customHeight="1">
      <c r="A16" s="10" t="s">
        <v>16</v>
      </c>
      <c r="B16" s="25">
        <v>831207922</v>
      </c>
      <c r="C16" s="25">
        <v>1202726868</v>
      </c>
      <c r="D16" s="36">
        <f t="shared" si="0"/>
        <v>-371518946</v>
      </c>
    </row>
    <row r="17" spans="1:4" s="1" customFormat="1" ht="24" customHeight="1">
      <c r="A17" s="10" t="s">
        <v>20</v>
      </c>
      <c r="B17" s="25">
        <v>208918095</v>
      </c>
      <c r="C17" s="25">
        <v>151853099</v>
      </c>
      <c r="D17" s="36">
        <f t="shared" si="0"/>
        <v>57064996</v>
      </c>
    </row>
    <row r="18" spans="1:4" s="1" customFormat="1" ht="24" customHeight="1">
      <c r="A18" s="10" t="s">
        <v>22</v>
      </c>
      <c r="B18" s="25">
        <v>697044091</v>
      </c>
      <c r="C18" s="25">
        <v>645938650</v>
      </c>
      <c r="D18" s="36">
        <f t="shared" si="0"/>
        <v>51105441</v>
      </c>
    </row>
    <row r="19" spans="1:4" s="1" customFormat="1" ht="24" customHeight="1">
      <c r="A19" s="10" t="s">
        <v>23</v>
      </c>
      <c r="B19" s="25">
        <v>659207457</v>
      </c>
      <c r="C19" s="25">
        <v>5035383017</v>
      </c>
      <c r="D19" s="36">
        <f t="shared" si="0"/>
        <v>-4376175560</v>
      </c>
    </row>
    <row r="20" spans="1:4" s="1" customFormat="1" ht="24" customHeight="1">
      <c r="A20" s="11" t="s">
        <v>24</v>
      </c>
      <c r="B20" s="26">
        <v>16174559</v>
      </c>
      <c r="C20" s="26">
        <v>14062459</v>
      </c>
      <c r="D20" s="36">
        <f t="shared" si="0"/>
        <v>2112100</v>
      </c>
    </row>
    <row r="21" spans="1:4" s="1" customFormat="1" ht="24" customHeight="1">
      <c r="A21" s="11" t="s">
        <v>8</v>
      </c>
      <c r="B21" s="26">
        <v>61786069</v>
      </c>
      <c r="C21" s="26">
        <v>228027379</v>
      </c>
      <c r="D21" s="36">
        <f t="shared" si="0"/>
        <v>-166241310</v>
      </c>
    </row>
    <row r="22" spans="1:4" s="1" customFormat="1" ht="24" customHeight="1">
      <c r="A22" s="12" t="s">
        <v>25</v>
      </c>
      <c r="B22" s="27">
        <v>24444372</v>
      </c>
      <c r="C22" s="27">
        <v>53859174</v>
      </c>
      <c r="D22" s="36">
        <f t="shared" si="0"/>
        <v>-29414802</v>
      </c>
    </row>
    <row r="23" spans="1:4" s="1" customFormat="1" ht="24" customHeight="1">
      <c r="A23" s="13" t="s">
        <v>21</v>
      </c>
      <c r="B23" s="28">
        <f>SUM(B9:B22)</f>
        <v>6137430545</v>
      </c>
      <c r="C23" s="28">
        <f>SUM(C9:C22)</f>
        <v>10708751273</v>
      </c>
      <c r="D23" s="28">
        <f>SUM(D9:D22)</f>
        <v>-4571320728</v>
      </c>
    </row>
    <row r="24" spans="1:4" s="1" customFormat="1" ht="24.95" customHeight="1">
      <c r="A24" s="3" t="s">
        <v>26</v>
      </c>
      <c r="B24" s="14"/>
      <c r="C24" s="14"/>
      <c r="D24" s="14"/>
    </row>
    <row r="25" spans="1:4" s="1" customFormat="1" ht="15" customHeight="1">
      <c r="A25" s="14"/>
      <c r="B25" s="14"/>
      <c r="C25" s="14"/>
      <c r="D25" s="33" t="s">
        <v>12</v>
      </c>
    </row>
    <row r="26" spans="1:4" s="1" customFormat="1" ht="14.1" customHeight="1">
      <c r="A26" s="4" t="s">
        <v>1</v>
      </c>
      <c r="B26" s="4" t="s">
        <v>7</v>
      </c>
      <c r="C26" s="4" t="s">
        <v>39</v>
      </c>
      <c r="D26" s="34" t="s">
        <v>10</v>
      </c>
    </row>
    <row r="27" spans="1:4" s="1" customFormat="1" ht="14.1" customHeight="1">
      <c r="A27" s="5"/>
      <c r="B27" s="5"/>
      <c r="C27" s="5"/>
      <c r="D27" s="35"/>
    </row>
    <row r="28" spans="1:4" s="1" customFormat="1" ht="24" customHeight="1">
      <c r="A28" s="15" t="s">
        <v>4</v>
      </c>
      <c r="B28" s="29">
        <v>300115595</v>
      </c>
      <c r="C28" s="29">
        <v>257514285</v>
      </c>
      <c r="D28" s="37">
        <f t="shared" ref="D28:D45" si="1">B28-C28</f>
        <v>42601310</v>
      </c>
    </row>
    <row r="29" spans="1:4" s="1" customFormat="1" ht="24" customHeight="1">
      <c r="A29" s="16" t="s">
        <v>38</v>
      </c>
      <c r="B29" s="30">
        <v>51279169</v>
      </c>
      <c r="C29" s="30">
        <v>40328505</v>
      </c>
      <c r="D29" s="37">
        <f t="shared" si="1"/>
        <v>10950664</v>
      </c>
    </row>
    <row r="30" spans="1:4" s="1" customFormat="1" ht="24" customHeight="1">
      <c r="A30" s="16" t="s">
        <v>15</v>
      </c>
      <c r="B30" s="30">
        <v>49590179</v>
      </c>
      <c r="C30" s="30">
        <v>15209102</v>
      </c>
      <c r="D30" s="37">
        <f t="shared" si="1"/>
        <v>34381077</v>
      </c>
    </row>
    <row r="31" spans="1:4" s="1" customFormat="1" ht="24" customHeight="1">
      <c r="A31" s="16" t="s">
        <v>27</v>
      </c>
      <c r="B31" s="30">
        <v>6212802</v>
      </c>
      <c r="C31" s="30">
        <v>6357732</v>
      </c>
      <c r="D31" s="37">
        <f t="shared" si="1"/>
        <v>-144930</v>
      </c>
    </row>
    <row r="32" spans="1:4" s="1" customFormat="1" ht="24" customHeight="1">
      <c r="A32" s="16" t="s">
        <v>28</v>
      </c>
      <c r="B32" s="30">
        <v>671</v>
      </c>
      <c r="C32" s="30">
        <v>90</v>
      </c>
      <c r="D32" s="37">
        <f t="shared" si="1"/>
        <v>581</v>
      </c>
    </row>
    <row r="33" spans="1:4" s="1" customFormat="1" ht="24" customHeight="1">
      <c r="A33" s="16" t="s">
        <v>6</v>
      </c>
      <c r="B33" s="30">
        <v>40345828</v>
      </c>
      <c r="C33" s="30">
        <v>111971625</v>
      </c>
      <c r="D33" s="37">
        <f t="shared" si="1"/>
        <v>-71625797</v>
      </c>
    </row>
    <row r="34" spans="1:4" s="1" customFormat="1" ht="24" customHeight="1">
      <c r="A34" s="16" t="s">
        <v>29</v>
      </c>
      <c r="B34" s="30">
        <v>231911758</v>
      </c>
      <c r="C34" s="30">
        <v>337598191</v>
      </c>
      <c r="D34" s="37">
        <f t="shared" si="1"/>
        <v>-105686433</v>
      </c>
    </row>
    <row r="35" spans="1:4" s="1" customFormat="1" ht="24" customHeight="1">
      <c r="A35" s="16" t="s">
        <v>3</v>
      </c>
      <c r="B35" s="30">
        <v>7800000</v>
      </c>
      <c r="C35" s="30">
        <v>2400000</v>
      </c>
      <c r="D35" s="37">
        <f t="shared" si="1"/>
        <v>5400000</v>
      </c>
    </row>
    <row r="36" spans="1:4" s="1" customFormat="1" ht="24" customHeight="1">
      <c r="A36" s="16" t="s">
        <v>0</v>
      </c>
      <c r="B36" s="30">
        <v>143029468</v>
      </c>
      <c r="C36" s="30">
        <v>146441020</v>
      </c>
      <c r="D36" s="37">
        <f t="shared" si="1"/>
        <v>-3411552</v>
      </c>
    </row>
    <row r="37" spans="1:4" s="1" customFormat="1" ht="24" customHeight="1">
      <c r="A37" s="17" t="s">
        <v>5</v>
      </c>
      <c r="B37" s="30">
        <v>6856720</v>
      </c>
      <c r="C37" s="30">
        <v>560</v>
      </c>
      <c r="D37" s="37">
        <f t="shared" si="1"/>
        <v>6856160</v>
      </c>
    </row>
    <row r="38" spans="1:4" s="1" customFormat="1" ht="24" customHeight="1">
      <c r="A38" s="16" t="s">
        <v>30</v>
      </c>
      <c r="B38" s="30">
        <v>13173215</v>
      </c>
      <c r="C38" s="30">
        <v>17261834</v>
      </c>
      <c r="D38" s="37">
        <f t="shared" si="1"/>
        <v>-4088619</v>
      </c>
    </row>
    <row r="39" spans="1:4" s="1" customFormat="1" ht="24" customHeight="1">
      <c r="A39" s="16" t="s">
        <v>31</v>
      </c>
      <c r="B39" s="31">
        <v>216460953</v>
      </c>
      <c r="C39" s="31">
        <v>2146974</v>
      </c>
      <c r="D39" s="37">
        <f t="shared" si="1"/>
        <v>214313979</v>
      </c>
    </row>
    <row r="40" spans="1:4" s="1" customFormat="1" ht="24" customHeight="1">
      <c r="A40" s="18" t="s">
        <v>32</v>
      </c>
      <c r="B40" s="31">
        <v>144</v>
      </c>
      <c r="C40" s="31">
        <v>437</v>
      </c>
      <c r="D40" s="37">
        <f t="shared" si="1"/>
        <v>-293</v>
      </c>
    </row>
    <row r="41" spans="1:4" s="1" customFormat="1" ht="24" customHeight="1">
      <c r="A41" s="19" t="s">
        <v>33</v>
      </c>
      <c r="B41" s="31">
        <v>8891955</v>
      </c>
      <c r="C41" s="31">
        <v>1223266</v>
      </c>
      <c r="D41" s="37">
        <f t="shared" si="1"/>
        <v>7668689</v>
      </c>
    </row>
    <row r="42" spans="1:4" s="1" customFormat="1" ht="24" customHeight="1">
      <c r="A42" s="19" t="s">
        <v>34</v>
      </c>
      <c r="B42" s="31">
        <v>3592903</v>
      </c>
      <c r="C42" s="31">
        <v>1948039</v>
      </c>
      <c r="D42" s="37">
        <f t="shared" si="1"/>
        <v>1644864</v>
      </c>
    </row>
    <row r="43" spans="1:4" s="1" customFormat="1" ht="24" customHeight="1">
      <c r="A43" s="19" t="s">
        <v>35</v>
      </c>
      <c r="B43" s="31">
        <v>13947188</v>
      </c>
      <c r="C43" s="31">
        <v>12862649</v>
      </c>
      <c r="D43" s="37">
        <f t="shared" si="1"/>
        <v>1084539</v>
      </c>
    </row>
    <row r="44" spans="1:4" s="1" customFormat="1" ht="24" customHeight="1">
      <c r="A44" s="20" t="s">
        <v>36</v>
      </c>
      <c r="B44" s="30">
        <v>44334800</v>
      </c>
      <c r="C44" s="30">
        <v>2507815</v>
      </c>
      <c r="D44" s="37">
        <f t="shared" si="1"/>
        <v>41826985</v>
      </c>
    </row>
    <row r="45" spans="1:4" s="1" customFormat="1" ht="24" customHeight="1">
      <c r="A45" s="19" t="s">
        <v>40</v>
      </c>
      <c r="B45" s="32">
        <v>382289690</v>
      </c>
      <c r="C45" s="32"/>
      <c r="D45" s="37">
        <f t="shared" si="1"/>
        <v>382289690</v>
      </c>
    </row>
    <row r="46" spans="1:4" s="1" customFormat="1" ht="24" customHeight="1">
      <c r="A46" s="13" t="s">
        <v>21</v>
      </c>
      <c r="B46" s="28">
        <f>SUM(B28:B45)</f>
        <v>1519833038</v>
      </c>
      <c r="C46" s="28">
        <f>SUM(C28:C45)</f>
        <v>955772124</v>
      </c>
      <c r="D46" s="38">
        <f>SUM(D28:D45)</f>
        <v>564060914</v>
      </c>
    </row>
    <row r="47" spans="1:4">
      <c r="A47" s="21"/>
    </row>
  </sheetData>
  <mergeCells count="8">
    <mergeCell ref="A7:A8"/>
    <mergeCell ref="B7:B8"/>
    <mergeCell ref="C7:C8"/>
    <mergeCell ref="D7:D8"/>
    <mergeCell ref="A26:A27"/>
    <mergeCell ref="B26:B27"/>
    <mergeCell ref="C26:C27"/>
    <mergeCell ref="D26:D27"/>
  </mergeCells>
  <phoneticPr fontId="1"/>
  <printOptions horizontalCentered="1" verticalCentered="1"/>
  <pageMargins left="0" right="0" top="0.78740157480314954" bottom="0.62992125984251968" header="0.31496062992125984" footer="0.39370078740157477"/>
  <pageSetup paperSize="9" fitToWidth="1" fitToHeight="0" orientation="landscape" usePrinterDefaults="1" r:id="rId1"/>
  <headerFooter differentOddEven="1">
    <oddFooter>&amp;C&amp;12 15</oddFooter>
    <evenFooter>&amp;C&amp;12 16</evenFooter>
  </headerFooter>
  <rowBreaks count="1" manualBreakCount="1">
    <brk id="23" max="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７（２）不用額</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成田　幹男</cp:lastModifiedBy>
  <cp:lastPrinted>2018-11-06T06:09:27Z</cp:lastPrinted>
  <dcterms:created xsi:type="dcterms:W3CDTF">2012-12-04T02:39:21Z</dcterms:created>
  <dcterms:modified xsi:type="dcterms:W3CDTF">2022-10-06T08:44:34Z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2022-10-06T08:44:34Z</vt:filetime>
  </property>
</Properties>
</file>