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9240" yWindow="-180" windowWidth="10275" windowHeight="8280" tabRatio="818" activeTab="1"/>
  </bookViews>
  <sheets>
    <sheet name="中表紙" sheetId="2" r:id="rId1"/>
    <sheet name="●※都道府県勢編" sheetId="6" r:id="rId2"/>
  </sheets>
  <definedNames>
    <definedName name="_Key1" hidden="1">#REF!</definedName>
    <definedName name="_Key1" localSheetId="1" hidden="1">#REF!</definedName>
    <definedName name="_Order1" hidden="1">0</definedName>
    <definedName name="Z_F03036BF_99D0_4397_8C49_A6095B0C9429_.wvu.PrintArea" localSheetId="0" hidden="1">中表紙!$A$2:$T$34</definedName>
    <definedName name="_xlnm.Print_Area" localSheetId="0">中表紙!$A$1:$U$35</definedName>
    <definedName name="_xlnm.Print_Area" localSheetId="1">'●※都道府県勢編'!$A$1:$EW$62</definedName>
    <definedName name="_xlnm.Print_Titles" localSheetId="1">'●※都道府県勢編'!$A:$B</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<sst xmlns="http://schemas.openxmlformats.org/spreadsheetml/2006/main" xmlns:r="http://schemas.openxmlformats.org/officeDocument/2006/relationships" count="456" uniqueCount="456">
  <si>
    <t>学校数</t>
    <rPh sb="0" eb="3">
      <t>ガッコウスウ</t>
    </rPh>
    <phoneticPr fontId="92"/>
  </si>
  <si>
    <t>世帯</t>
  </si>
  <si>
    <t>肉用牛</t>
  </si>
  <si>
    <t>幼稚園</t>
  </si>
  <si>
    <t>大豆</t>
  </si>
  <si>
    <t>地面積</t>
  </si>
  <si>
    <t>k㎡</t>
  </si>
  <si>
    <t>採卵鶏</t>
  </si>
  <si>
    <t>棟数</t>
    <rPh sb="0" eb="1">
      <t>ムネ</t>
    </rPh>
    <rPh sb="1" eb="2">
      <t>スウ</t>
    </rPh>
    <phoneticPr fontId="92"/>
  </si>
  <si>
    <t>人／k㎡</t>
  </si>
  <si>
    <t>北海道</t>
  </si>
  <si>
    <t>学校数</t>
  </si>
  <si>
    <t>死亡数</t>
  </si>
  <si>
    <t>令和２年産</t>
    <rPh sb="0" eb="2">
      <t>レイワ</t>
    </rPh>
    <rPh sb="3" eb="4">
      <t>トシ</t>
    </rPh>
    <rPh sb="4" eb="5">
      <t>サン</t>
    </rPh>
    <phoneticPr fontId="83"/>
  </si>
  <si>
    <t>出 生 率</t>
    <rPh sb="0" eb="1">
      <t>デ</t>
    </rPh>
    <rPh sb="2" eb="3">
      <t>ショウ</t>
    </rPh>
    <rPh sb="4" eb="5">
      <t>リツ</t>
    </rPh>
    <phoneticPr fontId="92"/>
  </si>
  <si>
    <t>所</t>
  </si>
  <si>
    <t>負傷者数</t>
    <rPh sb="0" eb="2">
      <t>フショウ</t>
    </rPh>
    <rPh sb="2" eb="3">
      <t>シャ</t>
    </rPh>
    <rPh sb="3" eb="4">
      <t>スウ</t>
    </rPh>
    <phoneticPr fontId="92"/>
  </si>
  <si>
    <t>事業所数</t>
    <rPh sb="0" eb="3">
      <t>ジギョウショ</t>
    </rPh>
    <rPh sb="3" eb="4">
      <t>スウ</t>
    </rPh>
    <phoneticPr fontId="92"/>
  </si>
  <si>
    <t>小学校</t>
  </si>
  <si>
    <t>件</t>
    <rPh sb="0" eb="1">
      <t>ケン</t>
    </rPh>
    <phoneticPr fontId="92"/>
  </si>
  <si>
    <t>合計特殊</t>
    <rPh sb="0" eb="2">
      <t>ゴウケイ</t>
    </rPh>
    <rPh sb="2" eb="4">
      <t>トクシュ</t>
    </rPh>
    <phoneticPr fontId="92"/>
  </si>
  <si>
    <t>大学</t>
  </si>
  <si>
    <t>被保護実人員</t>
    <rPh sb="5" eb="6">
      <t>イン</t>
    </rPh>
    <phoneticPr fontId="92"/>
  </si>
  <si>
    <t>鹿児島県</t>
    <rPh sb="3" eb="4">
      <t>ケン</t>
    </rPh>
    <phoneticPr fontId="92"/>
  </si>
  <si>
    <t xml:space="preserve">     もので､一人の女子が仮にその年次の年齢別出生率で一生の間に生むとしたときの子ども数に相当する｡</t>
  </si>
  <si>
    <t>人</t>
  </si>
  <si>
    <t xml:space="preserve"> 注2  管理、補助的経済活動のみを行う事業所、産業細分類が格付不能の事業所、卸売の商品販売額</t>
    <rPh sb="1" eb="2">
      <t>チュウ</t>
    </rPh>
    <phoneticPr fontId="92"/>
  </si>
  <si>
    <t>校</t>
  </si>
  <si>
    <t>義務教育学校</t>
    <rPh sb="0" eb="2">
      <t>ギム</t>
    </rPh>
    <rPh sb="2" eb="4">
      <t>キョウイク</t>
    </rPh>
    <phoneticPr fontId="92"/>
  </si>
  <si>
    <t>床面積の合計</t>
  </si>
  <si>
    <t>ha</t>
  </si>
  <si>
    <t>42　資料：厚生労働省「医療施設調査」</t>
    <rPh sb="3" eb="5">
      <t>シリョウ</t>
    </rPh>
    <rPh sb="6" eb="8">
      <t>コウセイ</t>
    </rPh>
    <rPh sb="8" eb="11">
      <t>ロウドウショウ</t>
    </rPh>
    <phoneticPr fontId="92"/>
  </si>
  <si>
    <t>千円</t>
    <rPh sb="0" eb="2">
      <t>センエン</t>
    </rPh>
    <phoneticPr fontId="92"/>
  </si>
  <si>
    <t>36 学校の状況（つづき）</t>
  </si>
  <si>
    <r>
      <t>25　資料：経済産業省「</t>
    </r>
    <r>
      <rPr>
        <sz val="8"/>
        <color auto="1"/>
        <rFont val="ＭＳ ゴシック"/>
      </rPr>
      <t>令和元年工業統計調査」</t>
    </r>
    <rPh sb="12" eb="14">
      <t>レイワ</t>
    </rPh>
    <rPh sb="14" eb="16">
      <t>ガンネン</t>
    </rPh>
    <rPh sb="16" eb="18">
      <t>コウギョウ</t>
    </rPh>
    <rPh sb="18" eb="20">
      <t>トウケイ</t>
    </rPh>
    <rPh sb="20" eb="22">
      <t>チョウサ</t>
    </rPh>
    <phoneticPr fontId="92"/>
  </si>
  <si>
    <t>％</t>
  </si>
  <si>
    <t>県内総生産</t>
    <rPh sb="0" eb="1">
      <t>ケン</t>
    </rPh>
    <rPh sb="1" eb="2">
      <t>ナイ</t>
    </rPh>
    <rPh sb="2" eb="5">
      <t>ソウセイサン</t>
    </rPh>
    <phoneticPr fontId="92"/>
  </si>
  <si>
    <t>出生率</t>
    <rPh sb="0" eb="3">
      <t>シュッセイリツ</t>
    </rPh>
    <phoneticPr fontId="83"/>
  </si>
  <si>
    <t>　28 利用別着工新設住宅(つづき）</t>
  </si>
  <si>
    <t xml:space="preserve"> 注 四捨五入のため全国計と各都道府県の数値の合計が一致しない場合がある。</t>
    <rPh sb="1" eb="2">
      <t>チュウ</t>
    </rPh>
    <rPh sb="3" eb="7">
      <t>シシャゴニュウ</t>
    </rPh>
    <rPh sb="10" eb="12">
      <t>ゼンコク</t>
    </rPh>
    <rPh sb="12" eb="13">
      <t>ケイ</t>
    </rPh>
    <rPh sb="14" eb="15">
      <t>カク</t>
    </rPh>
    <rPh sb="15" eb="19">
      <t>トドウフケン</t>
    </rPh>
    <phoneticPr fontId="92"/>
  </si>
  <si>
    <t>県民所得</t>
    <rPh sb="0" eb="1">
      <t>ケン</t>
    </rPh>
    <rPh sb="1" eb="2">
      <t>ミン</t>
    </rPh>
    <rPh sb="2" eb="4">
      <t>ショトク</t>
    </rPh>
    <phoneticPr fontId="92"/>
  </si>
  <si>
    <t>－</t>
  </si>
  <si>
    <t>うち製造業</t>
  </si>
  <si>
    <t>（名目）</t>
    <rPh sb="1" eb="3">
      <t>メイモク</t>
    </rPh>
    <phoneticPr fontId="92"/>
  </si>
  <si>
    <t>県民所得</t>
    <rPh sb="0" eb="1">
      <t>ケン</t>
    </rPh>
    <rPh sb="1" eb="2">
      <t>ミン</t>
    </rPh>
    <phoneticPr fontId="92"/>
  </si>
  <si>
    <t>短大</t>
  </si>
  <si>
    <t>千円</t>
  </si>
  <si>
    <t>百万円</t>
    <rPh sb="0" eb="1">
      <t>ヒャク</t>
    </rPh>
    <rPh sb="1" eb="2">
      <t>ヨロズ</t>
    </rPh>
    <phoneticPr fontId="92"/>
  </si>
  <si>
    <t>漁　業</t>
  </si>
  <si>
    <t xml:space="preserve"> 注1 移動率は、当該都道府県の10月1日現在の日本人人口に対する移動者数の比率である。</t>
    <rPh sb="1" eb="2">
      <t>チュウ</t>
    </rPh>
    <rPh sb="4" eb="7">
      <t>イドウリツ</t>
    </rPh>
    <rPh sb="9" eb="11">
      <t>トウガイ</t>
    </rPh>
    <rPh sb="11" eb="15">
      <t>トドウフケン</t>
    </rPh>
    <rPh sb="18" eb="19">
      <t>ガツ</t>
    </rPh>
    <rPh sb="20" eb="21">
      <t>ニチ</t>
    </rPh>
    <phoneticPr fontId="92"/>
  </si>
  <si>
    <t>うち本館</t>
  </si>
  <si>
    <t>7　社会増減</t>
    <rPh sb="2" eb="4">
      <t>シャカイ</t>
    </rPh>
    <rPh sb="4" eb="6">
      <t>ゾウゲン</t>
    </rPh>
    <phoneticPr fontId="83"/>
  </si>
  <si>
    <t>18　資料：農林水産省「畜産統計」</t>
    <rPh sb="3" eb="5">
      <t>シリョウ</t>
    </rPh>
    <rPh sb="6" eb="8">
      <t>ノウリン</t>
    </rPh>
    <rPh sb="8" eb="11">
      <t>スイサンショウ</t>
    </rPh>
    <phoneticPr fontId="93"/>
  </si>
  <si>
    <t>施設</t>
  </si>
  <si>
    <t>平30.10.1</t>
    <rPh sb="0" eb="1">
      <t>ヒラ</t>
    </rPh>
    <phoneticPr fontId="83"/>
  </si>
  <si>
    <t>病院</t>
  </si>
  <si>
    <t>診療所</t>
  </si>
  <si>
    <t>3 世帯数</t>
    <rPh sb="2" eb="5">
      <t>セタイスウ</t>
    </rPh>
    <phoneticPr fontId="92"/>
  </si>
  <si>
    <t>工事費予定額</t>
  </si>
  <si>
    <t>病院病床数</t>
  </si>
  <si>
    <t>熊本県</t>
    <rPh sb="2" eb="3">
      <t>ケン</t>
    </rPh>
    <phoneticPr fontId="92"/>
  </si>
  <si>
    <t>社会増減</t>
    <rPh sb="0" eb="2">
      <t>シャカイ</t>
    </rPh>
    <rPh sb="2" eb="4">
      <t>ゾウゲン</t>
    </rPh>
    <phoneticPr fontId="83"/>
  </si>
  <si>
    <t>床</t>
  </si>
  <si>
    <t xml:space="preserve"> 注2 米は水稲のみ、麦は４麦（小麦、二条大麦、六条大麦及びはだか麦）計の収穫量である。</t>
    <rPh sb="1" eb="2">
      <t>チュウ</t>
    </rPh>
    <rPh sb="4" eb="5">
      <t>コメ</t>
    </rPh>
    <rPh sb="6" eb="8">
      <t>スイトウ</t>
    </rPh>
    <rPh sb="11" eb="12">
      <t>ムギ</t>
    </rPh>
    <rPh sb="14" eb="15">
      <t>ムギ</t>
    </rPh>
    <rPh sb="16" eb="18">
      <t>コムギ</t>
    </rPh>
    <rPh sb="19" eb="21">
      <t>ニジョウ</t>
    </rPh>
    <rPh sb="21" eb="23">
      <t>オオムギ</t>
    </rPh>
    <rPh sb="24" eb="26">
      <t>ロクジョウ</t>
    </rPh>
    <rPh sb="26" eb="28">
      <t>オオムギ</t>
    </rPh>
    <rPh sb="28" eb="29">
      <t>オヨ</t>
    </rPh>
    <phoneticPr fontId="92"/>
  </si>
  <si>
    <t>40　資料：厚生労働省「社会福祉施設等調査」</t>
    <rPh sb="3" eb="5">
      <t>シリョウ</t>
    </rPh>
    <rPh sb="6" eb="8">
      <t>コウセイ</t>
    </rPh>
    <rPh sb="8" eb="11">
      <t>ロウドウショウ</t>
    </rPh>
    <phoneticPr fontId="92"/>
  </si>
  <si>
    <t>33 都道府県民経済計算</t>
  </si>
  <si>
    <t>その他の</t>
    <rPh sb="2" eb="3">
      <t>タ</t>
    </rPh>
    <phoneticPr fontId="92"/>
  </si>
  <si>
    <t>特別支援学校</t>
  </si>
  <si>
    <t>交通事故</t>
    <rPh sb="0" eb="2">
      <t>コウツウ</t>
    </rPh>
    <rPh sb="2" eb="4">
      <t>ジコ</t>
    </rPh>
    <phoneticPr fontId="83"/>
  </si>
  <si>
    <t>刑 法 犯</t>
    <rPh sb="0" eb="1">
      <t>ケイ</t>
    </rPh>
    <rPh sb="2" eb="3">
      <t>ホウ</t>
    </rPh>
    <rPh sb="4" eb="5">
      <t>ハン</t>
    </rPh>
    <phoneticPr fontId="92"/>
  </si>
  <si>
    <t>就職率</t>
  </si>
  <si>
    <t>乳用牛</t>
    <rPh sb="0" eb="2">
      <t>ニュウヨウ</t>
    </rPh>
    <rPh sb="2" eb="3">
      <t>ギュウ</t>
    </rPh>
    <phoneticPr fontId="92"/>
  </si>
  <si>
    <t>令和３年平均</t>
    <rPh sb="0" eb="2">
      <t>レイワ</t>
    </rPh>
    <rPh sb="3" eb="4">
      <t>ネン</t>
    </rPh>
    <rPh sb="4" eb="6">
      <t>ヘイキン</t>
    </rPh>
    <phoneticPr fontId="92"/>
  </si>
  <si>
    <t>人</t>
    <rPh sb="0" eb="1">
      <t>ニン</t>
    </rPh>
    <phoneticPr fontId="92"/>
  </si>
  <si>
    <t>転入者数</t>
  </si>
  <si>
    <t>世帯</t>
    <rPh sb="0" eb="2">
      <t>セタイ</t>
    </rPh>
    <phoneticPr fontId="92"/>
  </si>
  <si>
    <t>出火件数</t>
  </si>
  <si>
    <t>静岡県</t>
    <rPh sb="2" eb="3">
      <t>ケン</t>
    </rPh>
    <phoneticPr fontId="92"/>
  </si>
  <si>
    <t>実収入</t>
  </si>
  <si>
    <t>令3.1．1</t>
    <rPh sb="0" eb="1">
      <t>レイ</t>
    </rPh>
    <phoneticPr fontId="83"/>
  </si>
  <si>
    <t>死者数</t>
    <rPh sb="2" eb="3">
      <t>スウ</t>
    </rPh>
    <phoneticPr fontId="92"/>
  </si>
  <si>
    <t>麦</t>
  </si>
  <si>
    <t>百万円</t>
  </si>
  <si>
    <t>卒業後の状況（中学校）</t>
  </si>
  <si>
    <t>年間商品販売額</t>
    <rPh sb="2" eb="4">
      <t>ショウヒン</t>
    </rPh>
    <phoneticPr fontId="92"/>
  </si>
  <si>
    <t>労働者の給与</t>
    <rPh sb="0" eb="3">
      <t>ロウドウシャ</t>
    </rPh>
    <rPh sb="4" eb="6">
      <t>キュウヨ</t>
    </rPh>
    <phoneticPr fontId="83"/>
  </si>
  <si>
    <t>令和２年</t>
    <rPh sb="0" eb="2">
      <t>レイワ</t>
    </rPh>
    <rPh sb="3" eb="4">
      <t>トシ</t>
    </rPh>
    <phoneticPr fontId="92"/>
  </si>
  <si>
    <t>養殖業</t>
  </si>
  <si>
    <t>戸数</t>
  </si>
  <si>
    <t>内水面</t>
  </si>
  <si>
    <t>乗用車数</t>
  </si>
  <si>
    <t>調査産業計</t>
  </si>
  <si>
    <t>t</t>
  </si>
  <si>
    <t>㎡</t>
  </si>
  <si>
    <t>岩手県</t>
    <rPh sb="2" eb="3">
      <t>ケン</t>
    </rPh>
    <phoneticPr fontId="92"/>
  </si>
  <si>
    <t>10　事業所</t>
    <rPh sb="3" eb="6">
      <t>ジギョウショ</t>
    </rPh>
    <phoneticPr fontId="92"/>
  </si>
  <si>
    <t>台</t>
  </si>
  <si>
    <t>宮城県</t>
    <rPh sb="2" eb="3">
      <t>ケン</t>
    </rPh>
    <phoneticPr fontId="92"/>
  </si>
  <si>
    <t>円</t>
    <rPh sb="0" eb="1">
      <t>エン</t>
    </rPh>
    <phoneticPr fontId="92"/>
  </si>
  <si>
    <t>田</t>
    <rPh sb="0" eb="1">
      <t>タ</t>
    </rPh>
    <phoneticPr fontId="92"/>
  </si>
  <si>
    <t>海面漁業</t>
  </si>
  <si>
    <t>畑</t>
    <rPh sb="0" eb="1">
      <t>ハタケ</t>
    </rPh>
    <phoneticPr fontId="92"/>
  </si>
  <si>
    <t>都道府県財政</t>
    <rPh sb="0" eb="4">
      <t>トドウフケン</t>
    </rPh>
    <rPh sb="4" eb="6">
      <t>ザイセイ</t>
    </rPh>
    <phoneticPr fontId="83"/>
  </si>
  <si>
    <t>(乳用種を含む)</t>
  </si>
  <si>
    <t>豚</t>
  </si>
  <si>
    <t>戸</t>
  </si>
  <si>
    <t>億円</t>
  </si>
  <si>
    <t>一般国道</t>
  </si>
  <si>
    <t>徳島県</t>
    <rPh sb="2" eb="3">
      <t>ケン</t>
    </rPh>
    <phoneticPr fontId="92"/>
  </si>
  <si>
    <t>舗装率</t>
  </si>
  <si>
    <t>km</t>
  </si>
  <si>
    <t>万円</t>
  </si>
  <si>
    <t>移動率</t>
    <rPh sb="0" eb="3">
      <t>イドウリツ</t>
    </rPh>
    <phoneticPr fontId="92"/>
  </si>
  <si>
    <t xml:space="preserve">      （仲立手数料を除く）、小売の商品販売額及び仲立手数料のいずれの金額もない事業所を含む。</t>
  </si>
  <si>
    <t>県内総生産(実質)</t>
    <rPh sb="0" eb="2">
      <t>ケンナイ</t>
    </rPh>
    <rPh sb="3" eb="5">
      <t>セイサン</t>
    </rPh>
    <phoneticPr fontId="92"/>
  </si>
  <si>
    <t>１㎢当たり</t>
    <rPh sb="2" eb="3">
      <t>ア</t>
    </rPh>
    <phoneticPr fontId="92"/>
  </si>
  <si>
    <t>素材生産量</t>
    <rPh sb="0" eb="2">
      <t>ソザイ</t>
    </rPh>
    <rPh sb="2" eb="5">
      <t>セイサンリョウ</t>
    </rPh>
    <phoneticPr fontId="83"/>
  </si>
  <si>
    <t>34 物価・家計</t>
    <rPh sb="3" eb="4">
      <t>ブツ</t>
    </rPh>
    <rPh sb="4" eb="5">
      <t>アタイ</t>
    </rPh>
    <rPh sb="6" eb="7">
      <t>イエ</t>
    </rPh>
    <rPh sb="7" eb="8">
      <t>ケイ</t>
    </rPh>
    <phoneticPr fontId="92"/>
  </si>
  <si>
    <t>39 文化財</t>
  </si>
  <si>
    <t>頭</t>
    <rPh sb="0" eb="1">
      <t>アタマ</t>
    </rPh>
    <phoneticPr fontId="92"/>
  </si>
  <si>
    <t>人口千対</t>
  </si>
  <si>
    <t>平29.3.31</t>
  </si>
  <si>
    <t>利用別着工新設住宅</t>
    <rPh sb="0" eb="2">
      <t>リヨウ</t>
    </rPh>
    <rPh sb="2" eb="3">
      <t>ベツ</t>
    </rPh>
    <rPh sb="3" eb="5">
      <t>チャッコウ</t>
    </rPh>
    <rPh sb="5" eb="7">
      <t>シンセツ</t>
    </rPh>
    <rPh sb="7" eb="9">
      <t>ジュウタク</t>
    </rPh>
    <phoneticPr fontId="83"/>
  </si>
  <si>
    <t>　うち小売業</t>
    <rPh sb="3" eb="6">
      <t>コウリギョウ</t>
    </rPh>
    <phoneticPr fontId="83"/>
  </si>
  <si>
    <t>文化財</t>
    <rPh sb="0" eb="3">
      <t>ブンカザイ</t>
    </rPh>
    <phoneticPr fontId="83"/>
  </si>
  <si>
    <t>保護率</t>
  </si>
  <si>
    <t>高等学校</t>
    <rPh sb="0" eb="2">
      <t>コウトウ</t>
    </rPh>
    <rPh sb="2" eb="4">
      <t>ガッコウ</t>
    </rPh>
    <phoneticPr fontId="92"/>
  </si>
  <si>
    <t xml:space="preserve"> 注1 重要文化財の件数は国宝の件数を含む。</t>
    <rPh sb="1" eb="2">
      <t>チュウ</t>
    </rPh>
    <rPh sb="4" eb="6">
      <t>ジュウヨウ</t>
    </rPh>
    <rPh sb="6" eb="9">
      <t>ブンカザイ</t>
    </rPh>
    <rPh sb="10" eb="12">
      <t>ケンスウ</t>
    </rPh>
    <rPh sb="13" eb="15">
      <t>コクホウ</t>
    </rPh>
    <rPh sb="16" eb="18">
      <t>ケンスウ</t>
    </rPh>
    <rPh sb="19" eb="20">
      <t>フク</t>
    </rPh>
    <phoneticPr fontId="92"/>
  </si>
  <si>
    <t>41 生活保護</t>
    <rPh sb="3" eb="5">
      <t>セイカツ</t>
    </rPh>
    <rPh sb="5" eb="7">
      <t>ホゴ</t>
    </rPh>
    <phoneticPr fontId="92"/>
  </si>
  <si>
    <t xml:space="preserve"> 注 一人当たりの県民所得（＝県民所得÷県の総人口）</t>
    <rPh sb="1" eb="2">
      <t>チュウ</t>
    </rPh>
    <rPh sb="3" eb="5">
      <t>ヒトリ</t>
    </rPh>
    <rPh sb="5" eb="6">
      <t>ア</t>
    </rPh>
    <rPh sb="9" eb="11">
      <t>ケンミン</t>
    </rPh>
    <rPh sb="11" eb="13">
      <t>ショトク</t>
    </rPh>
    <rPh sb="15" eb="17">
      <t>ケンミン</t>
    </rPh>
    <rPh sb="17" eb="19">
      <t>ショトク</t>
    </rPh>
    <rPh sb="20" eb="21">
      <t>ケン</t>
    </rPh>
    <rPh sb="22" eb="25">
      <t>ソウジンコウ</t>
    </rPh>
    <phoneticPr fontId="92"/>
  </si>
  <si>
    <t>食料</t>
    <rPh sb="0" eb="2">
      <t>ショクリョウ</t>
    </rPh>
    <phoneticPr fontId="92"/>
  </si>
  <si>
    <t>35　資料:総務省「都道府県決算状況調」</t>
    <rPh sb="3" eb="5">
      <t>シリョウ</t>
    </rPh>
    <rPh sb="6" eb="8">
      <t>ソウム</t>
    </rPh>
    <rPh sb="8" eb="9">
      <t>ショウ</t>
    </rPh>
    <phoneticPr fontId="92"/>
  </si>
  <si>
    <t>Ⅲ　都道府県勢編</t>
    <rPh sb="2" eb="3">
      <t>ト</t>
    </rPh>
    <rPh sb="3" eb="4">
      <t>ドウ</t>
    </rPh>
    <rPh sb="4" eb="5">
      <t>フ</t>
    </rPh>
    <rPh sb="5" eb="6">
      <t>ケン</t>
    </rPh>
    <rPh sb="6" eb="7">
      <t>ゼイ</t>
    </rPh>
    <rPh sb="7" eb="8">
      <t>ヘン</t>
    </rPh>
    <phoneticPr fontId="83"/>
  </si>
  <si>
    <t>うち針葉樹</t>
    <rPh sb="2" eb="5">
      <t>シンヨウジュ</t>
    </rPh>
    <phoneticPr fontId="83"/>
  </si>
  <si>
    <t>被保護世帯数</t>
    <rPh sb="5" eb="6">
      <t>スウ</t>
    </rPh>
    <phoneticPr fontId="92"/>
  </si>
  <si>
    <t>福井県</t>
    <rPh sb="2" eb="3">
      <t>ケン</t>
    </rPh>
    <phoneticPr fontId="92"/>
  </si>
  <si>
    <t>12　資料：総務省統計局「労働力調査」</t>
  </si>
  <si>
    <t xml:space="preserve"> (種鶏を除く)</t>
  </si>
  <si>
    <t>大根(秋冬)</t>
    <rPh sb="3" eb="4">
      <t>アキ</t>
    </rPh>
    <rPh sb="4" eb="5">
      <t>フユ</t>
    </rPh>
    <phoneticPr fontId="92"/>
  </si>
  <si>
    <t>都道府県道</t>
  </si>
  <si>
    <t>事業所</t>
    <rPh sb="0" eb="3">
      <t>ジギョウショ</t>
    </rPh>
    <phoneticPr fontId="92"/>
  </si>
  <si>
    <t xml:space="preserve">     </t>
  </si>
  <si>
    <t>生乳生産量</t>
    <rPh sb="0" eb="2">
      <t>セイニュウ</t>
    </rPh>
    <rPh sb="2" eb="5">
      <t>セイサンリョウ</t>
    </rPh>
    <phoneticPr fontId="83"/>
  </si>
  <si>
    <t xml:space="preserve"> 注2 高等学校・特別支援学校の人数は、専攻科及び別科の生徒を含み、通信制を含まない。</t>
  </si>
  <si>
    <t>うち居住専用住宅</t>
    <rPh sb="6" eb="8">
      <t>ジュウタク</t>
    </rPh>
    <phoneticPr fontId="92"/>
  </si>
  <si>
    <t>千葉県</t>
    <rPh sb="2" eb="3">
      <t>ケン</t>
    </rPh>
    <phoneticPr fontId="92"/>
  </si>
  <si>
    <t>28　資料：国土交通省「住宅着工統計」</t>
  </si>
  <si>
    <t>27　資料：国土交通省「建築着工統計調査」</t>
    <rPh sb="6" eb="8">
      <t>コクド</t>
    </rPh>
    <rPh sb="8" eb="10">
      <t>コウツウ</t>
    </rPh>
    <rPh sb="10" eb="11">
      <t>ショウ</t>
    </rPh>
    <phoneticPr fontId="92"/>
  </si>
  <si>
    <t>26 道路の現況</t>
  </si>
  <si>
    <t>風俗犯</t>
  </si>
  <si>
    <t>青森県</t>
    <rPh sb="2" eb="3">
      <t>ケン</t>
    </rPh>
    <phoneticPr fontId="92"/>
  </si>
  <si>
    <t>山形県</t>
    <rPh sb="2" eb="3">
      <t>ケン</t>
    </rPh>
    <phoneticPr fontId="92"/>
  </si>
  <si>
    <t>り災世帯数</t>
    <rPh sb="2" eb="5">
      <t>セタイスウ</t>
    </rPh>
    <phoneticPr fontId="83"/>
  </si>
  <si>
    <t>1 総面積</t>
  </si>
  <si>
    <t xml:space="preserve">建造物 </t>
  </si>
  <si>
    <t>死者</t>
  </si>
  <si>
    <t>評価総面積</t>
    <rPh sb="0" eb="2">
      <t>ヒョウカ</t>
    </rPh>
    <rPh sb="2" eb="5">
      <t>ソウメンセキ</t>
    </rPh>
    <phoneticPr fontId="83"/>
  </si>
  <si>
    <t xml:space="preserve"> 　　指定都市(541,217世帯、687,727人)</t>
    <rPh sb="15" eb="17">
      <t>セタイ</t>
    </rPh>
    <rPh sb="25" eb="26">
      <t>ニン</t>
    </rPh>
    <phoneticPr fontId="92"/>
  </si>
  <si>
    <t>転出者数</t>
  </si>
  <si>
    <t>うち乗用車</t>
  </si>
  <si>
    <t>出生数</t>
  </si>
  <si>
    <t>広島県</t>
    <rPh sb="2" eb="3">
      <t>ケン</t>
    </rPh>
    <phoneticPr fontId="92"/>
  </si>
  <si>
    <t>令3.5.1</t>
    <rPh sb="0" eb="1">
      <t>レイ</t>
    </rPh>
    <phoneticPr fontId="83"/>
  </si>
  <si>
    <r>
      <t xml:space="preserve"> 注 「6人口密度」＝「4人口（令和２</t>
    </r>
    <r>
      <rPr>
        <sz val="8"/>
        <color auto="1"/>
        <rFont val="ＭＳ ゴシック"/>
      </rPr>
      <t>年10月1日推計人口）」／「1 総面積」</t>
    </r>
    <rPh sb="1" eb="2">
      <t>チュウ</t>
    </rPh>
    <rPh sb="16" eb="18">
      <t>レイワ</t>
    </rPh>
    <rPh sb="19" eb="20">
      <t>ネン</t>
    </rPh>
    <rPh sb="22" eb="23">
      <t>ガツ</t>
    </rPh>
    <rPh sb="24" eb="25">
      <t>ニチ</t>
    </rPh>
    <rPh sb="25" eb="27">
      <t>スイケイ</t>
    </rPh>
    <rPh sb="27" eb="29">
      <t>ジンコウ</t>
    </rPh>
    <phoneticPr fontId="92"/>
  </si>
  <si>
    <t>自　然</t>
  </si>
  <si>
    <t>事業所数</t>
  </si>
  <si>
    <t xml:space="preserve"> 注2 全国計には国立(11施設）を含む。</t>
    <rPh sb="1" eb="2">
      <t>チュウ</t>
    </rPh>
    <rPh sb="6" eb="7">
      <t>ケイ</t>
    </rPh>
    <rPh sb="9" eb="11">
      <t>コクリツ</t>
    </rPh>
    <rPh sb="14" eb="16">
      <t>シセツ</t>
    </rPh>
    <rPh sb="18" eb="19">
      <t>フク</t>
    </rPh>
    <phoneticPr fontId="92"/>
  </si>
  <si>
    <t>ばれいしょ</t>
  </si>
  <si>
    <t>43　資料：厚生労働省「医師・歯科医師・薬剤師統計」</t>
    <rPh sb="3" eb="5">
      <t>シリョウ</t>
    </rPh>
    <rPh sb="6" eb="8">
      <t>コウセイ</t>
    </rPh>
    <rPh sb="8" eb="11">
      <t>ロウドウショウ</t>
    </rPh>
    <rPh sb="23" eb="25">
      <t>トウケイ</t>
    </rPh>
    <phoneticPr fontId="92"/>
  </si>
  <si>
    <t>24　資料：農林水産省「海面漁業生産統計調査」</t>
    <rPh sb="3" eb="5">
      <t>シリョウ</t>
    </rPh>
    <rPh sb="6" eb="8">
      <t>ノウリン</t>
    </rPh>
    <rPh sb="8" eb="11">
      <t>スイサンショウ</t>
    </rPh>
    <rPh sb="12" eb="14">
      <t>カイメン</t>
    </rPh>
    <rPh sb="14" eb="16">
      <t>ギョギョウ</t>
    </rPh>
    <rPh sb="16" eb="18">
      <t>セイサン</t>
    </rPh>
    <phoneticPr fontId="92"/>
  </si>
  <si>
    <t xml:space="preserve"> 注 事業所数は事業内容不詳の事業所含む。</t>
    <rPh sb="1" eb="2">
      <t>チュウ</t>
    </rPh>
    <rPh sb="3" eb="6">
      <t>ジギョウショ</t>
    </rPh>
    <rPh sb="6" eb="7">
      <t>スウ</t>
    </rPh>
    <rPh sb="8" eb="10">
      <t>ジギョウ</t>
    </rPh>
    <rPh sb="10" eb="12">
      <t>ナイヨウ</t>
    </rPh>
    <rPh sb="12" eb="14">
      <t>フショウ</t>
    </rPh>
    <rPh sb="15" eb="18">
      <t>ジギョウショ</t>
    </rPh>
    <rPh sb="18" eb="19">
      <t>フク</t>
    </rPh>
    <phoneticPr fontId="92"/>
  </si>
  <si>
    <t>りんご</t>
  </si>
  <si>
    <t>消 費 支 出</t>
  </si>
  <si>
    <t>総数</t>
  </si>
  <si>
    <t xml:space="preserve"> 注2 全国計は　補遺（現在所有者の不明のもの、戦後連合国側に提出したまま返還されないもの）16を含む。</t>
    <rPh sb="1" eb="2">
      <t>チュウ</t>
    </rPh>
    <rPh sb="4" eb="6">
      <t>ゼンコク</t>
    </rPh>
    <rPh sb="6" eb="7">
      <t>ケイ</t>
    </rPh>
    <rPh sb="9" eb="11">
      <t>ホイ</t>
    </rPh>
    <rPh sb="12" eb="14">
      <t>ゲンザイ</t>
    </rPh>
    <rPh sb="14" eb="17">
      <t>ショユウシャ</t>
    </rPh>
    <rPh sb="18" eb="20">
      <t>フメイ</t>
    </rPh>
    <rPh sb="24" eb="26">
      <t>センゴ</t>
    </rPh>
    <rPh sb="26" eb="29">
      <t>レンゴウコク</t>
    </rPh>
    <rPh sb="29" eb="30">
      <t>ガワ</t>
    </rPh>
    <rPh sb="31" eb="33">
      <t>テイシュツ</t>
    </rPh>
    <rPh sb="49" eb="50">
      <t>フク</t>
    </rPh>
    <phoneticPr fontId="92"/>
  </si>
  <si>
    <t>人口千人当</t>
  </si>
  <si>
    <t>年間商品販売額</t>
    <rPh sb="2" eb="4">
      <t>ショウヒン</t>
    </rPh>
    <phoneticPr fontId="83"/>
  </si>
  <si>
    <t>所</t>
    <rPh sb="0" eb="1">
      <t>ショ</t>
    </rPh>
    <phoneticPr fontId="83"/>
  </si>
  <si>
    <t>うち卸売業</t>
  </si>
  <si>
    <t>令元.10.1</t>
    <rPh sb="0" eb="1">
      <t>レイ</t>
    </rPh>
    <rPh sb="1" eb="2">
      <t>ガン</t>
    </rPh>
    <phoneticPr fontId="83"/>
  </si>
  <si>
    <t>１人当たり</t>
  </si>
  <si>
    <t>主要農作物収穫量</t>
    <rPh sb="0" eb="2">
      <t>シュヨウ</t>
    </rPh>
    <rPh sb="2" eb="5">
      <t>ノウサクモツ</t>
    </rPh>
    <rPh sb="5" eb="8">
      <t>シュウカクリョウ</t>
    </rPh>
    <phoneticPr fontId="83"/>
  </si>
  <si>
    <t>人口密度</t>
    <rPh sb="0" eb="2">
      <t>ジンコウ</t>
    </rPh>
    <rPh sb="2" eb="4">
      <t>ミツド</t>
    </rPh>
    <phoneticPr fontId="83"/>
  </si>
  <si>
    <t>消費者物価地域差指数</t>
  </si>
  <si>
    <t>実質収支</t>
  </si>
  <si>
    <t>中学校</t>
  </si>
  <si>
    <t>10万人対</t>
  </si>
  <si>
    <t>医師</t>
  </si>
  <si>
    <t>国宝</t>
  </si>
  <si>
    <t xml:space="preserve"> 注1 全国計には、住所が不詳、外国を含む。</t>
    <rPh sb="10" eb="12">
      <t>ジュウショ</t>
    </rPh>
    <rPh sb="13" eb="15">
      <t>フショウ</t>
    </rPh>
    <rPh sb="16" eb="18">
      <t>ガイコク</t>
    </rPh>
    <rPh sb="19" eb="20">
      <t>フク</t>
    </rPh>
    <phoneticPr fontId="92"/>
  </si>
  <si>
    <r>
      <t xml:space="preserve">13 </t>
    </r>
    <r>
      <rPr>
        <sz val="10"/>
        <color auto="1"/>
        <rFont val="ＭＳ ゴシック"/>
      </rPr>
      <t>農業経営体数</t>
    </r>
    <rPh sb="3" eb="5">
      <t>ノウギョウ</t>
    </rPh>
    <rPh sb="5" eb="8">
      <t>ケイエイタイ</t>
    </rPh>
    <rPh sb="8" eb="9">
      <t>カズ</t>
    </rPh>
    <phoneticPr fontId="83"/>
  </si>
  <si>
    <t>薬剤師</t>
  </si>
  <si>
    <t>前頁注2</t>
    <rPh sb="0" eb="2">
      <t>ゼンページ</t>
    </rPh>
    <phoneticPr fontId="92"/>
  </si>
  <si>
    <t xml:space="preserve"> 注1 「社会福祉施設数」は、施設を設置又は認可した都道府県、指定都市及び中核市の所在する都道府県で計上した。</t>
    <rPh sb="1" eb="2">
      <t>チュウ</t>
    </rPh>
    <rPh sb="20" eb="21">
      <t>マタ</t>
    </rPh>
    <phoneticPr fontId="94"/>
  </si>
  <si>
    <t>医療機関従事者数</t>
    <rPh sb="0" eb="2">
      <t>イリョウ</t>
    </rPh>
    <rPh sb="2" eb="4">
      <t>キカン</t>
    </rPh>
    <rPh sb="4" eb="7">
      <t>ジュウジシャ</t>
    </rPh>
    <rPh sb="7" eb="8">
      <t>スウ</t>
    </rPh>
    <phoneticPr fontId="83"/>
  </si>
  <si>
    <t>水道普及率</t>
    <rPh sb="0" eb="2">
      <t>スイドウ</t>
    </rPh>
    <rPh sb="2" eb="5">
      <t>フキュウリツ</t>
    </rPh>
    <phoneticPr fontId="83"/>
  </si>
  <si>
    <t>栃木県</t>
    <rPh sb="2" eb="3">
      <t>ケン</t>
    </rPh>
    <phoneticPr fontId="92"/>
  </si>
  <si>
    <t>発生件数</t>
  </si>
  <si>
    <t>負傷者</t>
  </si>
  <si>
    <t>損害額</t>
  </si>
  <si>
    <t>増減率</t>
    <rPh sb="1" eb="2">
      <t>ゲン</t>
    </rPh>
    <phoneticPr fontId="92"/>
  </si>
  <si>
    <t>16　資料：農林水産省「作物統計」</t>
    <rPh sb="3" eb="5">
      <t>シリョウ</t>
    </rPh>
    <rPh sb="6" eb="8">
      <t>ノウリン</t>
    </rPh>
    <rPh sb="8" eb="11">
      <t>スイサンショウ</t>
    </rPh>
    <rPh sb="12" eb="14">
      <t>サクモツ</t>
    </rPh>
    <rPh sb="14" eb="16">
      <t>トウケイ</t>
    </rPh>
    <phoneticPr fontId="93"/>
  </si>
  <si>
    <t>17　資料：農林水産省「作物統計」</t>
    <rPh sb="3" eb="5">
      <t>シリョウ</t>
    </rPh>
    <rPh sb="6" eb="8">
      <t>ノウリン</t>
    </rPh>
    <rPh sb="8" eb="11">
      <t>スイサンショウ</t>
    </rPh>
    <rPh sb="12" eb="14">
      <t>サクモツ</t>
    </rPh>
    <rPh sb="14" eb="16">
      <t>トウケイ</t>
    </rPh>
    <phoneticPr fontId="93"/>
  </si>
  <si>
    <t>＊総合</t>
  </si>
  <si>
    <t>長崎県</t>
    <rPh sb="2" eb="3">
      <t>ケン</t>
    </rPh>
    <phoneticPr fontId="92"/>
  </si>
  <si>
    <t>実支出</t>
  </si>
  <si>
    <t>佐賀県</t>
    <rPh sb="2" eb="3">
      <t>ケン</t>
    </rPh>
    <phoneticPr fontId="92"/>
  </si>
  <si>
    <t>うち消費支出</t>
    <rPh sb="2" eb="4">
      <t>ショウヒ</t>
    </rPh>
    <phoneticPr fontId="92"/>
  </si>
  <si>
    <t>沖縄県</t>
    <rPh sb="2" eb="3">
      <t>ケン</t>
    </rPh>
    <phoneticPr fontId="92"/>
  </si>
  <si>
    <t>令2.10.1</t>
    <rPh sb="0" eb="1">
      <t>レイ</t>
    </rPh>
    <phoneticPr fontId="83"/>
  </si>
  <si>
    <t>園数</t>
  </si>
  <si>
    <t>宮崎県</t>
    <rPh sb="2" eb="3">
      <t>ケン</t>
    </rPh>
    <phoneticPr fontId="92"/>
  </si>
  <si>
    <t>園児数</t>
  </si>
  <si>
    <t>22　資料：林野庁「都道府県別森林率・人工林率」</t>
    <rPh sb="6" eb="9">
      <t>リンヤチョウ</t>
    </rPh>
    <phoneticPr fontId="92"/>
  </si>
  <si>
    <t>図書館数</t>
    <rPh sb="0" eb="3">
      <t>トショカン</t>
    </rPh>
    <rPh sb="3" eb="4">
      <t>スウ</t>
    </rPh>
    <phoneticPr fontId="83"/>
  </si>
  <si>
    <t>児童数</t>
  </si>
  <si>
    <t>19　資料：農林水産省「生産農業所得統計」</t>
    <rPh sb="3" eb="5">
      <t>シリョウ</t>
    </rPh>
    <phoneticPr fontId="92"/>
  </si>
  <si>
    <t>生徒数</t>
  </si>
  <si>
    <t>香川県</t>
    <rPh sb="2" eb="3">
      <t>ケン</t>
    </rPh>
    <phoneticPr fontId="92"/>
  </si>
  <si>
    <t>学生数</t>
  </si>
  <si>
    <t>在学者数</t>
    <rPh sb="0" eb="3">
      <t>ザイガクシャ</t>
    </rPh>
    <rPh sb="3" eb="4">
      <t>スウ</t>
    </rPh>
    <phoneticPr fontId="92"/>
  </si>
  <si>
    <t>卒業者総数</t>
  </si>
  <si>
    <t>美術工芸品</t>
  </si>
  <si>
    <t xml:space="preserve"> 注3 特別支援学校の都道府県ごとの在学者数は公立の内訳であり。全国計には国立及び私立を含む。</t>
    <rPh sb="11" eb="15">
      <t>トドウフケン</t>
    </rPh>
    <rPh sb="18" eb="23">
      <t>ザイガクシ</t>
    </rPh>
    <rPh sb="23" eb="25">
      <t>コウリツ</t>
    </rPh>
    <rPh sb="26" eb="28">
      <t>ウチワケ</t>
    </rPh>
    <rPh sb="32" eb="34">
      <t>ゼンコク</t>
    </rPh>
    <rPh sb="34" eb="35">
      <t>ケイ</t>
    </rPh>
    <rPh sb="37" eb="39">
      <t>コクリツ</t>
    </rPh>
    <rPh sb="39" eb="40">
      <t>オヨ</t>
    </rPh>
    <rPh sb="41" eb="43">
      <t>シリツ</t>
    </rPh>
    <rPh sb="44" eb="45">
      <t>フク</t>
    </rPh>
    <phoneticPr fontId="83"/>
  </si>
  <si>
    <r>
      <t>33　資料：内閣府経済社会総合研究所「</t>
    </r>
    <r>
      <rPr>
        <sz val="8"/>
        <color auto="1"/>
        <rFont val="ＭＳ ゴシック"/>
      </rPr>
      <t>平成30年度県民経済計算」</t>
    </r>
    <rPh sb="6" eb="9">
      <t>ナイカクフ</t>
    </rPh>
    <rPh sb="9" eb="11">
      <t>ケイザイ</t>
    </rPh>
    <rPh sb="11" eb="13">
      <t>シャカイ</t>
    </rPh>
    <rPh sb="13" eb="15">
      <t>ソウゴウ</t>
    </rPh>
    <rPh sb="15" eb="18">
      <t>ケンキュウショ</t>
    </rPh>
    <rPh sb="19" eb="21">
      <t>ヘイセイ</t>
    </rPh>
    <rPh sb="23" eb="25">
      <t>ネンド</t>
    </rPh>
    <phoneticPr fontId="92"/>
  </si>
  <si>
    <t>建造物</t>
  </si>
  <si>
    <t>(対人口千人)</t>
  </si>
  <si>
    <t xml:space="preserve"> 注 四捨五入のため全国計と各都道府県の数値の合計が一致しない場合がある。</t>
    <rPh sb="3" eb="7">
      <t>シシャゴニュウ</t>
    </rPh>
    <rPh sb="10" eb="12">
      <t>ゼンコク</t>
    </rPh>
    <rPh sb="14" eb="15">
      <t>カク</t>
    </rPh>
    <rPh sb="15" eb="19">
      <t>トドウフケン</t>
    </rPh>
    <rPh sb="20" eb="22">
      <t>スウチ</t>
    </rPh>
    <phoneticPr fontId="92"/>
  </si>
  <si>
    <t>自動車</t>
    <rPh sb="0" eb="3">
      <t>ジドウシャ</t>
    </rPh>
    <phoneticPr fontId="83"/>
  </si>
  <si>
    <t xml:space="preserve"> 注2 中学校の進学率は、高等学校等進学率である。</t>
    <rPh sb="1" eb="2">
      <t>チュウ</t>
    </rPh>
    <rPh sb="4" eb="7">
      <t>チュウガッコウ</t>
    </rPh>
    <rPh sb="8" eb="11">
      <t>シンガクリツ</t>
    </rPh>
    <rPh sb="13" eb="15">
      <t>コウトウ</t>
    </rPh>
    <rPh sb="15" eb="17">
      <t>ガッコウ</t>
    </rPh>
    <rPh sb="17" eb="18">
      <t>トウ</t>
    </rPh>
    <rPh sb="18" eb="20">
      <t>シンガク</t>
    </rPh>
    <rPh sb="20" eb="21">
      <t>リツ</t>
    </rPh>
    <phoneticPr fontId="95"/>
  </si>
  <si>
    <t>20　資料：農林水産省「牛乳乳製品統計」</t>
    <rPh sb="3" eb="5">
      <t>シリョウ</t>
    </rPh>
    <phoneticPr fontId="92"/>
  </si>
  <si>
    <r>
      <t>46　資料：消防庁「火災統計</t>
    </r>
    <r>
      <rPr>
        <sz val="8"/>
        <color auto="1"/>
        <rFont val="ＭＳ ゴシック"/>
      </rPr>
      <t>」</t>
    </r>
    <rPh sb="10" eb="12">
      <t>カサイ</t>
    </rPh>
    <rPh sb="12" eb="14">
      <t>トウケイ</t>
    </rPh>
    <phoneticPr fontId="83"/>
  </si>
  <si>
    <t>調査時期</t>
  </si>
  <si>
    <t xml:space="preserve"> 注1 大学・短大の学生数は、学部学生のほか大学院、専攻科及び別科の学生並びに科目等履修生等を含む。</t>
    <rPh sb="1" eb="2">
      <t>チュウ</t>
    </rPh>
    <phoneticPr fontId="95"/>
  </si>
  <si>
    <t>歯科医師</t>
    <rPh sb="2" eb="4">
      <t>イシ</t>
    </rPh>
    <phoneticPr fontId="92"/>
  </si>
  <si>
    <t>全国計</t>
    <rPh sb="2" eb="3">
      <t>ケイ</t>
    </rPh>
    <phoneticPr fontId="92"/>
  </si>
  <si>
    <t>人</t>
    <rPh sb="0" eb="1">
      <t>ジン</t>
    </rPh>
    <phoneticPr fontId="92"/>
  </si>
  <si>
    <t xml:space="preserve"> t</t>
  </si>
  <si>
    <t>指数</t>
  </si>
  <si>
    <t>円</t>
  </si>
  <si>
    <t>園</t>
  </si>
  <si>
    <t>件</t>
  </si>
  <si>
    <t>総世帯１か月の</t>
    <rPh sb="0" eb="1">
      <t>ソウ</t>
    </rPh>
    <phoneticPr fontId="92"/>
  </si>
  <si>
    <t xml:space="preserve"> 注1 労働力調査は都道府県別に表章するように標本設計を行っておらず（北海道及び、沖縄県を除く）標本</t>
  </si>
  <si>
    <t>‰</t>
  </si>
  <si>
    <t>　　</t>
  </si>
  <si>
    <t xml:space="preserve"> 注 四捨五入のため全国計と各都道府県の数値の合計が一致しない場合がある。</t>
    <rPh sb="1" eb="2">
      <t>チュウ</t>
    </rPh>
    <rPh sb="3" eb="7">
      <t>シシャゴニュウ</t>
    </rPh>
    <rPh sb="10" eb="12">
      <t>ゼンコク</t>
    </rPh>
    <rPh sb="12" eb="13">
      <t>ケイ</t>
    </rPh>
    <phoneticPr fontId="93"/>
  </si>
  <si>
    <t>1　資料：国土地理院 「全国都道府県市区町村別面積調」</t>
    <rPh sb="2" eb="4">
      <t>シリョウ</t>
    </rPh>
    <rPh sb="5" eb="7">
      <t>コクド</t>
    </rPh>
    <rPh sb="7" eb="10">
      <t>チリイン</t>
    </rPh>
    <phoneticPr fontId="92"/>
  </si>
  <si>
    <t>2　資料：総務省「固定資産の価格等の概要調書（土地）」</t>
    <rPh sb="2" eb="4">
      <t>シリョウ</t>
    </rPh>
    <rPh sb="5" eb="8">
      <t>ソウムショウ</t>
    </rPh>
    <phoneticPr fontId="92"/>
  </si>
  <si>
    <t xml:space="preserve">     推計している。</t>
  </si>
  <si>
    <t>学校の状況</t>
    <rPh sb="0" eb="2">
      <t>ガッコウ</t>
    </rPh>
    <rPh sb="3" eb="5">
      <t>ジョウキョウ</t>
    </rPh>
    <phoneticPr fontId="83"/>
  </si>
  <si>
    <t>3　資料：総務省「住民基本台帳人口、人口動態及び世帯数」</t>
    <rPh sb="2" eb="4">
      <t>シリョウ</t>
    </rPh>
    <phoneticPr fontId="92"/>
  </si>
  <si>
    <t>5 人口
増減率</t>
    <rPh sb="2" eb="4">
      <t>ジンコウ</t>
    </rPh>
    <rPh sb="5" eb="8">
      <t>ゾウゲンリツ</t>
    </rPh>
    <phoneticPr fontId="83"/>
  </si>
  <si>
    <t>奈良県</t>
    <rPh sb="2" eb="3">
      <t>ケン</t>
    </rPh>
    <phoneticPr fontId="92"/>
  </si>
  <si>
    <t>7　資料：総務省統計局「住民基本台帳人口移動報告年報」</t>
    <rPh sb="5" eb="8">
      <t>ソウムショウ</t>
    </rPh>
    <rPh sb="8" eb="11">
      <t>トウケイキョク</t>
    </rPh>
    <phoneticPr fontId="92"/>
  </si>
  <si>
    <t>30　資料：厚生労働省「水道の基本統計」</t>
    <rPh sb="12" eb="14">
      <t>スイドウ</t>
    </rPh>
    <rPh sb="15" eb="17">
      <t>キホン</t>
    </rPh>
    <rPh sb="17" eb="19">
      <t>トウケイ</t>
    </rPh>
    <phoneticPr fontId="92"/>
  </si>
  <si>
    <t>知能犯</t>
  </si>
  <si>
    <t>幼保連携型認定こども園</t>
    <rPh sb="5" eb="7">
      <t>ニンテイ</t>
    </rPh>
    <rPh sb="10" eb="11">
      <t>エン</t>
    </rPh>
    <phoneticPr fontId="92"/>
  </si>
  <si>
    <t>卒業後の状況（高等学校）</t>
  </si>
  <si>
    <t>進学率</t>
  </si>
  <si>
    <t>指数</t>
    <rPh sb="0" eb="2">
      <t>シスウ</t>
    </rPh>
    <phoneticPr fontId="92"/>
  </si>
  <si>
    <t>失業率</t>
    <rPh sb="0" eb="3">
      <t>シツギョウリツ</t>
    </rPh>
    <phoneticPr fontId="83"/>
  </si>
  <si>
    <t>項目</t>
    <rPh sb="0" eb="1">
      <t>コウ</t>
    </rPh>
    <rPh sb="1" eb="2">
      <t>メ</t>
    </rPh>
    <phoneticPr fontId="83"/>
  </si>
  <si>
    <t>合計</t>
  </si>
  <si>
    <t>市 町 村 道</t>
  </si>
  <si>
    <t>-</t>
  </si>
  <si>
    <t>千羽</t>
    <rPh sb="0" eb="2">
      <t>センバ</t>
    </rPh>
    <phoneticPr fontId="92"/>
  </si>
  <si>
    <t>31 自動車</t>
  </si>
  <si>
    <t>高知県</t>
    <rPh sb="2" eb="3">
      <t>ケン</t>
    </rPh>
    <phoneticPr fontId="92"/>
  </si>
  <si>
    <t xml:space="preserve"> 注2 四捨五入のため全国計と各都道府県の数値の合計は一致しない。</t>
    <rPh sb="1" eb="2">
      <t>チュウ</t>
    </rPh>
    <rPh sb="4" eb="8">
      <t>シシャゴニュウ</t>
    </rPh>
    <rPh sb="11" eb="13">
      <t>ゼンコク</t>
    </rPh>
    <rPh sb="13" eb="14">
      <t>ケイ</t>
    </rPh>
    <rPh sb="15" eb="16">
      <t>カク</t>
    </rPh>
    <rPh sb="16" eb="19">
      <t>トドウフ</t>
    </rPh>
    <rPh sb="19" eb="20">
      <t>ケン</t>
    </rPh>
    <rPh sb="21" eb="23">
      <t>スウチ</t>
    </rPh>
    <rPh sb="24" eb="26">
      <t>ゴウケイ</t>
    </rPh>
    <rPh sb="27" eb="29">
      <t>イッチ</t>
    </rPh>
    <phoneticPr fontId="92"/>
  </si>
  <si>
    <t>平成25年</t>
    <rPh sb="0" eb="2">
      <t>ヘイセイ</t>
    </rPh>
    <rPh sb="4" eb="5">
      <t>ネン</t>
    </rPh>
    <phoneticPr fontId="92"/>
  </si>
  <si>
    <t>14 経営耕</t>
    <rPh sb="3" eb="5">
      <t>ケイエイ</t>
    </rPh>
    <rPh sb="5" eb="6">
      <t>コウ</t>
    </rPh>
    <phoneticPr fontId="83"/>
  </si>
  <si>
    <t>秋田県</t>
    <rPh sb="2" eb="3">
      <t>ケン</t>
    </rPh>
    <phoneticPr fontId="92"/>
  </si>
  <si>
    <t>福島県</t>
    <rPh sb="2" eb="3">
      <t>ケン</t>
    </rPh>
    <phoneticPr fontId="92"/>
  </si>
  <si>
    <t>37 公民館数</t>
  </si>
  <si>
    <t xml:space="preserve"> 注1 「舗装率」は簡易舗装を除いたものである。　</t>
    <rPh sb="15" eb="16">
      <t>ノゾ</t>
    </rPh>
    <phoneticPr fontId="92"/>
  </si>
  <si>
    <t>茨城県</t>
    <rPh sb="2" eb="3">
      <t>ケン</t>
    </rPh>
    <phoneticPr fontId="92"/>
  </si>
  <si>
    <t>群馬県</t>
    <rPh sb="2" eb="3">
      <t>ケン</t>
    </rPh>
    <phoneticPr fontId="92"/>
  </si>
  <si>
    <t>埼玉県</t>
    <rPh sb="2" eb="3">
      <t>ケン</t>
    </rPh>
    <phoneticPr fontId="92"/>
  </si>
  <si>
    <t>36 学校の状況</t>
  </si>
  <si>
    <t>東京都</t>
    <rPh sb="2" eb="3">
      <t>ト</t>
    </rPh>
    <phoneticPr fontId="92"/>
  </si>
  <si>
    <t>神奈川県</t>
    <rPh sb="3" eb="4">
      <t>ケン</t>
    </rPh>
    <phoneticPr fontId="92"/>
  </si>
  <si>
    <t>新潟県</t>
    <rPh sb="2" eb="3">
      <t>ケン</t>
    </rPh>
    <phoneticPr fontId="92"/>
  </si>
  <si>
    <t>富山県</t>
    <rPh sb="2" eb="3">
      <t>ケン</t>
    </rPh>
    <phoneticPr fontId="92"/>
  </si>
  <si>
    <t>石川県</t>
    <rPh sb="2" eb="3">
      <t>ケン</t>
    </rPh>
    <phoneticPr fontId="92"/>
  </si>
  <si>
    <t>山梨県</t>
    <rPh sb="2" eb="3">
      <t>ケン</t>
    </rPh>
    <phoneticPr fontId="92"/>
  </si>
  <si>
    <t xml:space="preserve"> 注3 りんごは、主産県を対象に調査を実施しており、全国値については、主産県の結果を基に</t>
    <rPh sb="1" eb="2">
      <t>チュウ</t>
    </rPh>
    <rPh sb="9" eb="10">
      <t>シュ</t>
    </rPh>
    <rPh sb="10" eb="11">
      <t>サン</t>
    </rPh>
    <rPh sb="11" eb="12">
      <t>ケン</t>
    </rPh>
    <rPh sb="13" eb="15">
      <t>タイショウ</t>
    </rPh>
    <rPh sb="16" eb="18">
      <t>チョウサ</t>
    </rPh>
    <rPh sb="19" eb="21">
      <t>ジッシ</t>
    </rPh>
    <rPh sb="42" eb="43">
      <t>モト</t>
    </rPh>
    <phoneticPr fontId="92"/>
  </si>
  <si>
    <t>長野県</t>
    <rPh sb="2" eb="3">
      <t>ケン</t>
    </rPh>
    <phoneticPr fontId="92"/>
  </si>
  <si>
    <t>岐阜県</t>
    <rPh sb="2" eb="3">
      <t>ケン</t>
    </rPh>
    <phoneticPr fontId="92"/>
  </si>
  <si>
    <t>愛知県</t>
    <rPh sb="2" eb="3">
      <t>ケン</t>
    </rPh>
    <phoneticPr fontId="92"/>
  </si>
  <si>
    <t>三重県</t>
    <rPh sb="2" eb="3">
      <t>ケン</t>
    </rPh>
    <phoneticPr fontId="92"/>
  </si>
  <si>
    <t>滋賀県</t>
    <rPh sb="2" eb="3">
      <t>ケン</t>
    </rPh>
    <phoneticPr fontId="92"/>
  </si>
  <si>
    <t>大分県</t>
    <rPh sb="2" eb="3">
      <t>ケン</t>
    </rPh>
    <phoneticPr fontId="92"/>
  </si>
  <si>
    <t>京都府</t>
    <rPh sb="2" eb="3">
      <t>フ</t>
    </rPh>
    <phoneticPr fontId="92"/>
  </si>
  <si>
    <t>令和２年度</t>
    <rPh sb="0" eb="2">
      <t>レイワ</t>
    </rPh>
    <rPh sb="3" eb="5">
      <t>ネンド</t>
    </rPh>
    <phoneticPr fontId="83"/>
  </si>
  <si>
    <r>
      <t>13～15　資料：農林水産省「</t>
    </r>
    <r>
      <rPr>
        <sz val="8"/>
        <color auto="1"/>
        <rFont val="ＭＳ ゴシック"/>
      </rPr>
      <t>2020年農林業センサス」</t>
    </r>
  </si>
  <si>
    <t>大阪府</t>
    <rPh sb="2" eb="3">
      <t>フ</t>
    </rPh>
    <phoneticPr fontId="92"/>
  </si>
  <si>
    <t>45　資料：警察庁「道路の交通に関する統計」</t>
    <rPh sb="3" eb="5">
      <t>シリョウ</t>
    </rPh>
    <rPh sb="6" eb="9">
      <t>ケイサツチョウ</t>
    </rPh>
    <rPh sb="10" eb="12">
      <t>ドウロ</t>
    </rPh>
    <rPh sb="13" eb="15">
      <t>コウツウ</t>
    </rPh>
    <rPh sb="16" eb="17">
      <t>カン</t>
    </rPh>
    <rPh sb="19" eb="21">
      <t>トウケイ</t>
    </rPh>
    <phoneticPr fontId="92"/>
  </si>
  <si>
    <t>兵庫県</t>
    <rPh sb="2" eb="3">
      <t>ケン</t>
    </rPh>
    <phoneticPr fontId="92"/>
  </si>
  <si>
    <t>10万人対</t>
    <rPh sb="3" eb="4">
      <t>ニン</t>
    </rPh>
    <rPh sb="4" eb="5">
      <t>タイ</t>
    </rPh>
    <phoneticPr fontId="83"/>
  </si>
  <si>
    <t>和歌山県</t>
    <rPh sb="3" eb="4">
      <t>ケン</t>
    </rPh>
    <phoneticPr fontId="92"/>
  </si>
  <si>
    <t>千m3</t>
  </si>
  <si>
    <t>鳥取県</t>
    <rPh sb="2" eb="3">
      <t>ケン</t>
    </rPh>
    <phoneticPr fontId="92"/>
  </si>
  <si>
    <t>43 医療機関従事者数（従業地による）</t>
    <rPh sb="5" eb="7">
      <t>キカン</t>
    </rPh>
    <rPh sb="7" eb="10">
      <t>ジュウジシャ</t>
    </rPh>
    <phoneticPr fontId="92"/>
  </si>
  <si>
    <t>島根県</t>
    <rPh sb="2" eb="3">
      <t>ケン</t>
    </rPh>
    <phoneticPr fontId="92"/>
  </si>
  <si>
    <t>岡山県</t>
    <rPh sb="2" eb="3">
      <t>ケン</t>
    </rPh>
    <phoneticPr fontId="92"/>
  </si>
  <si>
    <t>山口県</t>
    <rPh sb="2" eb="3">
      <t>ケン</t>
    </rPh>
    <phoneticPr fontId="92"/>
  </si>
  <si>
    <t xml:space="preserve"> 重要文化財</t>
  </si>
  <si>
    <t>愛媛県</t>
    <rPh sb="2" eb="3">
      <t>ケン</t>
    </rPh>
    <phoneticPr fontId="92"/>
  </si>
  <si>
    <r>
      <t>26　資料：国土交通省「道路統計</t>
    </r>
    <r>
      <rPr>
        <sz val="8"/>
        <color auto="1"/>
        <rFont val="ＭＳ ゴシック"/>
      </rPr>
      <t>年報」</t>
    </r>
    <rPh sb="6" eb="8">
      <t>コクド</t>
    </rPh>
    <rPh sb="8" eb="11">
      <t>コウツウショウ</t>
    </rPh>
    <rPh sb="16" eb="17">
      <t>トシ</t>
    </rPh>
    <rPh sb="17" eb="18">
      <t>ホウ</t>
    </rPh>
    <phoneticPr fontId="92"/>
  </si>
  <si>
    <t>41　資料：厚生労働省「被保護者調査」</t>
    <rPh sb="8" eb="10">
      <t>ロウドウ</t>
    </rPh>
    <rPh sb="12" eb="13">
      <t>ヒ</t>
    </rPh>
    <rPh sb="13" eb="16">
      <t>ホゴシャ</t>
    </rPh>
    <rPh sb="16" eb="18">
      <t>チョウサ</t>
    </rPh>
    <phoneticPr fontId="94"/>
  </si>
  <si>
    <t>福岡県</t>
    <rPh sb="2" eb="3">
      <t>ケン</t>
    </rPh>
    <phoneticPr fontId="92"/>
  </si>
  <si>
    <r>
      <t>44 資料：警察庁「</t>
    </r>
    <r>
      <rPr>
        <sz val="8"/>
        <color auto="1"/>
        <rFont val="ＭＳ ゴシック"/>
      </rPr>
      <t>令和２年警察白書」</t>
    </r>
    <rPh sb="3" eb="5">
      <t>シリョウ</t>
    </rPh>
    <rPh sb="6" eb="9">
      <t>ケイサツチョウ</t>
    </rPh>
    <rPh sb="14" eb="16">
      <t>ケイサツ</t>
    </rPh>
    <rPh sb="16" eb="18">
      <t>ハクショ</t>
    </rPh>
    <phoneticPr fontId="92"/>
  </si>
  <si>
    <t>うち持家</t>
  </si>
  <si>
    <t>8､9　資料：厚生労働省「人口動態統計」</t>
  </si>
  <si>
    <t>27 用途別着工建築物</t>
  </si>
  <si>
    <t>公民館数</t>
    <rPh sb="0" eb="3">
      <t>コウミンカン</t>
    </rPh>
    <rPh sb="3" eb="4">
      <t>スウ</t>
    </rPh>
    <phoneticPr fontId="83"/>
  </si>
  <si>
    <t>施 設 数</t>
  </si>
  <si>
    <t>平31.3.31</t>
    <rPh sb="0" eb="1">
      <t>ヒラ</t>
    </rPh>
    <phoneticPr fontId="83"/>
  </si>
  <si>
    <t>6　資料：国土地理院「全国都道府県市区町村別面積調」 総務省統計局「人口推計」</t>
    <rPh sb="2" eb="4">
      <t>シリョウ</t>
    </rPh>
    <rPh sb="5" eb="7">
      <t>コクド</t>
    </rPh>
    <rPh sb="7" eb="10">
      <t>チリイン</t>
    </rPh>
    <rPh sb="11" eb="13">
      <t>ゼンコク</t>
    </rPh>
    <rPh sb="13" eb="17">
      <t>トドウフケン</t>
    </rPh>
    <rPh sb="17" eb="21">
      <t>シクチョウソン</t>
    </rPh>
    <rPh sb="21" eb="22">
      <t>ベツ</t>
    </rPh>
    <rPh sb="22" eb="24">
      <t>メンセキ</t>
    </rPh>
    <rPh sb="24" eb="25">
      <t>シラ</t>
    </rPh>
    <phoneticPr fontId="92"/>
  </si>
  <si>
    <t>　4　人口</t>
  </si>
  <si>
    <t>勤労者世帯１か月の家計収支</t>
  </si>
  <si>
    <t>千kwh</t>
    <rPh sb="0" eb="1">
      <t>セン</t>
    </rPh>
    <phoneticPr fontId="83"/>
  </si>
  <si>
    <t>*</t>
  </si>
  <si>
    <t xml:space="preserve"> 注1 卒業者総数には、専攻科、別科、通信制を含まない。</t>
    <rPh sb="1" eb="2">
      <t>チュウ</t>
    </rPh>
    <phoneticPr fontId="95"/>
  </si>
  <si>
    <t>児童生徒数</t>
    <rPh sb="0" eb="2">
      <t>ジドウ</t>
    </rPh>
    <phoneticPr fontId="92"/>
  </si>
  <si>
    <t>x</t>
  </si>
  <si>
    <t>44 犯罪認知件数</t>
    <rPh sb="3" eb="4">
      <t>ハン</t>
    </rPh>
    <rPh sb="4" eb="5">
      <t>ツミ</t>
    </rPh>
    <rPh sb="5" eb="6">
      <t>シノブ</t>
    </rPh>
    <rPh sb="6" eb="7">
      <t>チ</t>
    </rPh>
    <rPh sb="7" eb="8">
      <t>ケン</t>
    </rPh>
    <rPh sb="8" eb="9">
      <t>カズ</t>
    </rPh>
    <phoneticPr fontId="92"/>
  </si>
  <si>
    <t>…</t>
  </si>
  <si>
    <t>犯罪認知件数</t>
    <rPh sb="0" eb="2">
      <t>ハンザイ</t>
    </rPh>
    <rPh sb="2" eb="4">
      <t>ニンチ</t>
    </rPh>
    <rPh sb="4" eb="6">
      <t>ケンスウ</t>
    </rPh>
    <phoneticPr fontId="83"/>
  </si>
  <si>
    <t xml:space="preserve"> 注2 数値は、労働力調査の結果を都道府県別にモデルによって推計した値である。ただし、北海道、東京都、</t>
    <rPh sb="1" eb="2">
      <t>チュウ</t>
    </rPh>
    <phoneticPr fontId="92"/>
  </si>
  <si>
    <t>総数</t>
    <rPh sb="0" eb="1">
      <t>ソウ</t>
    </rPh>
    <rPh sb="1" eb="2">
      <t>スウ</t>
    </rPh>
    <phoneticPr fontId="92"/>
  </si>
  <si>
    <t>自然増減</t>
    <rPh sb="0" eb="2">
      <t>シゼン</t>
    </rPh>
    <rPh sb="2" eb="4">
      <t>ゾウゲン</t>
    </rPh>
    <phoneticPr fontId="83"/>
  </si>
  <si>
    <t>　　県の総人口は「国勢調査結果による補間補正人口」（総務省）を使用している。</t>
    <rPh sb="2" eb="3">
      <t>ケン</t>
    </rPh>
    <rPh sb="4" eb="7">
      <t>ソウジンコウ</t>
    </rPh>
    <rPh sb="9" eb="11">
      <t>コクセイ</t>
    </rPh>
    <rPh sb="11" eb="13">
      <t>チョウサ</t>
    </rPh>
    <rPh sb="13" eb="15">
      <t>ケッカ</t>
    </rPh>
    <rPh sb="18" eb="20">
      <t>ホカン</t>
    </rPh>
    <rPh sb="20" eb="22">
      <t>ホセイ</t>
    </rPh>
    <rPh sb="22" eb="24">
      <t>ジンコウ</t>
    </rPh>
    <rPh sb="26" eb="29">
      <t>ソウムショウ</t>
    </rPh>
    <rPh sb="31" eb="33">
      <t>シヨウ</t>
    </rPh>
    <phoneticPr fontId="92"/>
  </si>
  <si>
    <t>6 人口密度</t>
    <rPh sb="2" eb="4">
      <t>ジンコウ</t>
    </rPh>
    <rPh sb="4" eb="6">
      <t>ミツド</t>
    </rPh>
    <phoneticPr fontId="83"/>
  </si>
  <si>
    <t>総  数</t>
  </si>
  <si>
    <t>実 延 長</t>
  </si>
  <si>
    <t>用途別着工建築物</t>
    <rPh sb="0" eb="3">
      <t>ヨウトベツ</t>
    </rPh>
    <rPh sb="3" eb="5">
      <t>チャッコウ</t>
    </rPh>
    <rPh sb="5" eb="8">
      <t>ケンチクブツ</t>
    </rPh>
    <phoneticPr fontId="83"/>
  </si>
  <si>
    <t>総面積</t>
    <rPh sb="0" eb="3">
      <t>ソウメンセキ</t>
    </rPh>
    <phoneticPr fontId="83"/>
  </si>
  <si>
    <t>漁業･養殖業生産量</t>
    <rPh sb="0" eb="2">
      <t>ギョギョウ</t>
    </rPh>
    <rPh sb="3" eb="6">
      <t>ヨウショクギョウ</t>
    </rPh>
    <rPh sb="6" eb="9">
      <t>セイサンリョウ</t>
    </rPh>
    <phoneticPr fontId="83"/>
  </si>
  <si>
    <t>25 製造業(従業者規模4人以上)</t>
  </si>
  <si>
    <t>完全失業率</t>
    <rPh sb="0" eb="2">
      <t>カンゼン</t>
    </rPh>
    <rPh sb="2" eb="5">
      <t>シツギョウリツ</t>
    </rPh>
    <phoneticPr fontId="83"/>
  </si>
  <si>
    <t>製造業</t>
    <rPh sb="0" eb="3">
      <t>セイゾウギョウ</t>
    </rPh>
    <phoneticPr fontId="83"/>
  </si>
  <si>
    <t>世帯数</t>
    <rPh sb="0" eb="3">
      <t>セタイスウ</t>
    </rPh>
    <phoneticPr fontId="83"/>
  </si>
  <si>
    <t>45 交通事故</t>
  </si>
  <si>
    <t>道路の現況</t>
    <rPh sb="0" eb="2">
      <t>ドウロ</t>
    </rPh>
    <rPh sb="3" eb="5">
      <t>ゲンキョウ</t>
    </rPh>
    <phoneticPr fontId="83"/>
  </si>
  <si>
    <t>人口</t>
    <rPh sb="0" eb="2">
      <t>ジンコウ</t>
    </rPh>
    <phoneticPr fontId="83"/>
  </si>
  <si>
    <t>人口増減率</t>
    <rPh sb="0" eb="2">
      <t>ジンコウ</t>
    </rPh>
    <rPh sb="2" eb="5">
      <t>ゾウゲンリツ</t>
    </rPh>
    <phoneticPr fontId="83"/>
  </si>
  <si>
    <t>商業</t>
    <rPh sb="0" eb="2">
      <t>ショウギョウ</t>
    </rPh>
    <phoneticPr fontId="83"/>
  </si>
  <si>
    <t>事業所</t>
    <rPh sb="0" eb="3">
      <t>ジギョウショ</t>
    </rPh>
    <phoneticPr fontId="83"/>
  </si>
  <si>
    <t>11　資料：厚生労働省「毎月勤労統計調査」事業所規模30人以上（全国計は東京都の500人以上規模の事業所に</t>
    <rPh sb="34" eb="35">
      <t>ケイ</t>
    </rPh>
    <phoneticPr fontId="92"/>
  </si>
  <si>
    <t>都道府県民経済計算</t>
    <rPh sb="0" eb="4">
      <t>トドウフケン</t>
    </rPh>
    <rPh sb="4" eb="5">
      <t>ミン</t>
    </rPh>
    <rPh sb="5" eb="7">
      <t>ケイザイ</t>
    </rPh>
    <rPh sb="7" eb="9">
      <t>ケイサン</t>
    </rPh>
    <phoneticPr fontId="83"/>
  </si>
  <si>
    <t>物価･家計</t>
    <rPh sb="0" eb="2">
      <t>ブッカ</t>
    </rPh>
    <rPh sb="3" eb="5">
      <t>カケイ</t>
    </rPh>
    <phoneticPr fontId="83"/>
  </si>
  <si>
    <t>凶悪犯</t>
  </si>
  <si>
    <t>農業に60日以上従事した世帯員、役員・構成員数</t>
    <rPh sb="0" eb="2">
      <t>ノウギョウ</t>
    </rPh>
    <rPh sb="5" eb="6">
      <t>ニチ</t>
    </rPh>
    <rPh sb="6" eb="8">
      <t>イジョウ</t>
    </rPh>
    <rPh sb="8" eb="10">
      <t>ジュウジ</t>
    </rPh>
    <rPh sb="12" eb="15">
      <t>セタイイン</t>
    </rPh>
    <rPh sb="16" eb="18">
      <t>ヤクイン</t>
    </rPh>
    <rPh sb="19" eb="22">
      <t>コウセイイン</t>
    </rPh>
    <rPh sb="22" eb="23">
      <t>スウ</t>
    </rPh>
    <phoneticPr fontId="83"/>
  </si>
  <si>
    <t>36　資料：文部科学省「学校基本調査」</t>
  </si>
  <si>
    <t>社会福祉施設数</t>
    <rPh sb="0" eb="2">
      <t>シャカイ</t>
    </rPh>
    <rPh sb="2" eb="4">
      <t>フクシ</t>
    </rPh>
    <rPh sb="4" eb="6">
      <t>シセツ</t>
    </rPh>
    <rPh sb="6" eb="7">
      <t>スウ</t>
    </rPh>
    <phoneticPr fontId="83"/>
  </si>
  <si>
    <t>経営耕地面積</t>
    <rPh sb="0" eb="2">
      <t>ケイエイ</t>
    </rPh>
    <rPh sb="2" eb="4">
      <t>コウチ</t>
    </rPh>
    <rPh sb="4" eb="6">
      <t>メンセキ</t>
    </rPh>
    <phoneticPr fontId="83"/>
  </si>
  <si>
    <t>家畜飼養頭羽数</t>
    <rPh sb="0" eb="2">
      <t>カチク</t>
    </rPh>
    <rPh sb="2" eb="4">
      <t>シヨウ</t>
    </rPh>
    <rPh sb="4" eb="5">
      <t>アタマ</t>
    </rPh>
    <rPh sb="5" eb="6">
      <t>バネ</t>
    </rPh>
    <rPh sb="6" eb="7">
      <t>カズ</t>
    </rPh>
    <phoneticPr fontId="83"/>
  </si>
  <si>
    <t>生活保護</t>
    <rPh sb="0" eb="2">
      <t>セイカツ</t>
    </rPh>
    <rPh sb="2" eb="4">
      <t>ホゴ</t>
    </rPh>
    <phoneticPr fontId="83"/>
  </si>
  <si>
    <t xml:space="preserve"> 注3 重要文化財（建造物）｢旧筑後川橋梁（筑後川昇開橋）｣については福岡県と佐賀県にまたがっており、</t>
    <rPh sb="1" eb="2">
      <t>チュウ</t>
    </rPh>
    <rPh sb="4" eb="6">
      <t>ジュウヨウ</t>
    </rPh>
    <rPh sb="6" eb="9">
      <t>ブンカザイ</t>
    </rPh>
    <rPh sb="10" eb="13">
      <t>ケンゾウブツ</t>
    </rPh>
    <rPh sb="15" eb="16">
      <t>キュウ</t>
    </rPh>
    <rPh sb="16" eb="19">
      <t>チクゴガワ</t>
    </rPh>
    <rPh sb="19" eb="21">
      <t>キョウリョウ</t>
    </rPh>
    <rPh sb="22" eb="25">
      <t>チクゴガワ</t>
    </rPh>
    <rPh sb="25" eb="26">
      <t>ノボル</t>
    </rPh>
    <rPh sb="26" eb="27">
      <t>カイ</t>
    </rPh>
    <rPh sb="27" eb="28">
      <t>ハシ</t>
    </rPh>
    <phoneticPr fontId="92"/>
  </si>
  <si>
    <t>農業産出額</t>
    <rPh sb="0" eb="2">
      <t>ノウギョウ</t>
    </rPh>
    <rPh sb="2" eb="5">
      <t>サンシュツガク</t>
    </rPh>
    <phoneticPr fontId="83"/>
  </si>
  <si>
    <t>医療施設数</t>
    <rPh sb="0" eb="2">
      <t>イリョウ</t>
    </rPh>
    <rPh sb="2" eb="4">
      <t>シセツ</t>
    </rPh>
    <rPh sb="4" eb="5">
      <t>スウ</t>
    </rPh>
    <phoneticPr fontId="83"/>
  </si>
  <si>
    <t>林野面積</t>
    <rPh sb="0" eb="2">
      <t>リンヤ</t>
    </rPh>
    <rPh sb="2" eb="4">
      <t>メンセキ</t>
    </rPh>
    <phoneticPr fontId="83"/>
  </si>
  <si>
    <t>人工林面積</t>
    <rPh sb="0" eb="2">
      <t>ジンコウ</t>
    </rPh>
    <rPh sb="3" eb="5">
      <t>メンセキ</t>
    </rPh>
    <phoneticPr fontId="83"/>
  </si>
  <si>
    <t>火災</t>
    <rPh sb="0" eb="2">
      <t>カサイ</t>
    </rPh>
    <phoneticPr fontId="83"/>
  </si>
  <si>
    <t>32　資料：経済産業省「平成26年商業統計調査」</t>
    <rPh sb="6" eb="8">
      <t>ケイザイ</t>
    </rPh>
    <rPh sb="8" eb="11">
      <t>サンギョウショウ</t>
    </rPh>
    <rPh sb="12" eb="14">
      <t>ヘイセイ</t>
    </rPh>
    <rPh sb="16" eb="17">
      <t>ネン</t>
    </rPh>
    <rPh sb="17" eb="19">
      <t>ショウギョウ</t>
    </rPh>
    <rPh sb="19" eb="21">
      <t>トウケイ</t>
    </rPh>
    <rPh sb="21" eb="23">
      <t>チョウサ</t>
    </rPh>
    <phoneticPr fontId="92"/>
  </si>
  <si>
    <t>団体経営体</t>
    <rPh sb="0" eb="2">
      <t>ダンタイ</t>
    </rPh>
    <rPh sb="2" eb="5">
      <t>ケイエイタイ</t>
    </rPh>
    <phoneticPr fontId="83"/>
  </si>
  <si>
    <t>個人経営体</t>
    <rPh sb="0" eb="2">
      <t>コジン</t>
    </rPh>
    <rPh sb="2" eb="5">
      <t>ケイエイタイ</t>
    </rPh>
    <phoneticPr fontId="92"/>
  </si>
  <si>
    <t xml:space="preserve">          隔年12月31日現在</t>
  </si>
  <si>
    <t xml:space="preserve"> 注2 合計特殊出生率（期間合計特殊出生率）とは、その年次の15歳から49歳までの女子の年齢別出生率を合計した</t>
    <rPh sb="1" eb="2">
      <t>チュウ</t>
    </rPh>
    <phoneticPr fontId="92"/>
  </si>
  <si>
    <t>水稲</t>
    <rPh sb="0" eb="1">
      <t>ミズ</t>
    </rPh>
    <rPh sb="1" eb="2">
      <t>イネ</t>
    </rPh>
    <phoneticPr fontId="92"/>
  </si>
  <si>
    <r>
      <t xml:space="preserve"> 注 人口千人当乗用車数=自動車（うち乗用車）／4人口(R2</t>
    </r>
    <r>
      <rPr>
        <sz val="8"/>
        <color auto="1"/>
        <rFont val="ＭＳ ゴシック"/>
      </rPr>
      <t>.10.1現在）</t>
    </r>
    <rPh sb="3" eb="5">
      <t>ジンコウ</t>
    </rPh>
    <rPh sb="5" eb="7">
      <t>センニン</t>
    </rPh>
    <rPh sb="7" eb="8">
      <t>ア</t>
    </rPh>
    <rPh sb="8" eb="11">
      <t>ジョウヨウシャ</t>
    </rPh>
    <rPh sb="11" eb="12">
      <t>スウ</t>
    </rPh>
    <rPh sb="13" eb="16">
      <t>ジドウシャ</t>
    </rPh>
    <rPh sb="19" eb="22">
      <t>ジョウヨウシャ</t>
    </rPh>
    <rPh sb="25" eb="27">
      <t>ジンコウ</t>
    </rPh>
    <rPh sb="35" eb="37">
      <t>ゲンザイ</t>
    </rPh>
    <phoneticPr fontId="92"/>
  </si>
  <si>
    <t xml:space="preserve"> 注2 移動率が「△」の都道府県は、転出超過である。</t>
    <rPh sb="1" eb="2">
      <t>チュウ</t>
    </rPh>
    <rPh sb="4" eb="7">
      <t>イドウリツ</t>
    </rPh>
    <rPh sb="12" eb="16">
      <t>トドウフケン</t>
    </rPh>
    <phoneticPr fontId="92"/>
  </si>
  <si>
    <t>平30.10.1</t>
    <rPh sb="0" eb="1">
      <t>ヘイ</t>
    </rPh>
    <phoneticPr fontId="83"/>
  </si>
  <si>
    <t>一　般</t>
  </si>
  <si>
    <t>10　資料：総務省統計局・経済産業省「平成28年経済センサス-活動調査」</t>
    <rPh sb="3" eb="5">
      <t>シリョウ</t>
    </rPh>
    <rPh sb="6" eb="9">
      <t>ソウムショウ</t>
    </rPh>
    <rPh sb="9" eb="12">
      <t>トウケイキョク</t>
    </rPh>
    <rPh sb="13" eb="15">
      <t>ケイザイ</t>
    </rPh>
    <rPh sb="15" eb="18">
      <t>サンギョウショウ</t>
    </rPh>
    <rPh sb="19" eb="21">
      <t>ヘイセイ</t>
    </rPh>
    <rPh sb="23" eb="24">
      <t>ネン</t>
    </rPh>
    <rPh sb="24" eb="26">
      <t>ケイザイ</t>
    </rPh>
    <rPh sb="31" eb="33">
      <t>カツドウ</t>
    </rPh>
    <rPh sb="33" eb="35">
      <t>チョウサ</t>
    </rPh>
    <phoneticPr fontId="92"/>
  </si>
  <si>
    <t>（月平均）</t>
    <rPh sb="1" eb="4">
      <t>ツキヘイキン</t>
    </rPh>
    <phoneticPr fontId="92"/>
  </si>
  <si>
    <t>製造品出荷額等</t>
  </si>
  <si>
    <t xml:space="preserve"> 注1 全国計の数値には以下の世帯数、実員数を含む。</t>
    <rPh sb="1" eb="2">
      <t>チュウ</t>
    </rPh>
    <rPh sb="4" eb="7">
      <t>ゼンコクケイ</t>
    </rPh>
    <rPh sb="8" eb="10">
      <t>スウチ</t>
    </rPh>
    <rPh sb="12" eb="14">
      <t>イカ</t>
    </rPh>
    <rPh sb="15" eb="18">
      <t>セタイスウ</t>
    </rPh>
    <rPh sb="19" eb="21">
      <t>ジツイン</t>
    </rPh>
    <rPh sb="21" eb="22">
      <t>スウ</t>
    </rPh>
    <rPh sb="23" eb="24">
      <t>フク</t>
    </rPh>
    <phoneticPr fontId="92"/>
  </si>
  <si>
    <t>28 利用別着工新設住宅</t>
  </si>
  <si>
    <t xml:space="preserve">          ついて復元した再集計値による）</t>
  </si>
  <si>
    <t xml:space="preserve"> 注 「製造品出荷額等」は四捨五入のため全国計と各都道府県の数値の合計が一致しない場合がある。</t>
    <rPh sb="1" eb="2">
      <t>チュウ</t>
    </rPh>
    <rPh sb="4" eb="6">
      <t>セイゾウ</t>
    </rPh>
    <rPh sb="6" eb="7">
      <t>ヒン</t>
    </rPh>
    <rPh sb="7" eb="10">
      <t>シュッカガク</t>
    </rPh>
    <rPh sb="10" eb="11">
      <t>トウ</t>
    </rPh>
    <phoneticPr fontId="92"/>
  </si>
  <si>
    <t>窃盗犯</t>
    <rPh sb="0" eb="1">
      <t>セツ</t>
    </rPh>
    <rPh sb="1" eb="2">
      <t>ヌス</t>
    </rPh>
    <rPh sb="2" eb="3">
      <t>ハン</t>
    </rPh>
    <phoneticPr fontId="92"/>
  </si>
  <si>
    <t>32 商業(卸売業、小売業)</t>
    <rPh sb="6" eb="9">
      <t>オロシウリギョウ</t>
    </rPh>
    <rPh sb="10" eb="13">
      <t>コウリギョウ</t>
    </rPh>
    <phoneticPr fontId="92"/>
  </si>
  <si>
    <t>23　資料：農林水産省「木材統計調査」</t>
    <rPh sb="3" eb="5">
      <t>シリョウ</t>
    </rPh>
    <rPh sb="6" eb="8">
      <t>ノウリン</t>
    </rPh>
    <rPh sb="8" eb="11">
      <t>スイサンショウ</t>
    </rPh>
    <rPh sb="12" eb="14">
      <t>モクザイ</t>
    </rPh>
    <rPh sb="14" eb="16">
      <t>トウケイ</t>
    </rPh>
    <rPh sb="16" eb="18">
      <t>チョウサ</t>
    </rPh>
    <phoneticPr fontId="92"/>
  </si>
  <si>
    <t xml:space="preserve"> 注4 美術工芸品の県別の件数は、平成29年9月現在で把握している件数を基準としている。</t>
    <rPh sb="1" eb="2">
      <t>チュウ</t>
    </rPh>
    <rPh sb="4" eb="6">
      <t>ビジュツ</t>
    </rPh>
    <rPh sb="6" eb="9">
      <t>コウゲイヒン</t>
    </rPh>
    <rPh sb="10" eb="12">
      <t>ケンベツ</t>
    </rPh>
    <rPh sb="13" eb="15">
      <t>ケンスウ</t>
    </rPh>
    <rPh sb="17" eb="19">
      <t>ヘイセイ</t>
    </rPh>
    <rPh sb="21" eb="22">
      <t>ネン</t>
    </rPh>
    <rPh sb="23" eb="24">
      <t>ツキ</t>
    </rPh>
    <rPh sb="24" eb="26">
      <t>ゲンザイ</t>
    </rPh>
    <rPh sb="27" eb="29">
      <t>ハアク</t>
    </rPh>
    <phoneticPr fontId="92"/>
  </si>
  <si>
    <t>37、38　資料：文部科学省「社会教育調査」</t>
    <rPh sb="6" eb="8">
      <t>シリョウ</t>
    </rPh>
    <rPh sb="9" eb="11">
      <t>モンブ</t>
    </rPh>
    <rPh sb="11" eb="14">
      <t>カガクショウ</t>
    </rPh>
    <phoneticPr fontId="96"/>
  </si>
  <si>
    <t xml:space="preserve">     神奈川県、愛知県、大阪府、及び沖縄県は比推定によって推計した値である。</t>
  </si>
  <si>
    <t>うち貸家</t>
  </si>
  <si>
    <r>
      <t>5　資料：総務省統計局「</t>
    </r>
    <r>
      <rPr>
        <sz val="8"/>
        <color auto="1"/>
        <rFont val="ＭＳ ゴシック"/>
      </rPr>
      <t>人口推計（補間補正人口）」R元.10月～R２.9月までの増減率</t>
    </r>
    <rPh sb="17" eb="19">
      <t>ホカン</t>
    </rPh>
    <rPh sb="19" eb="21">
      <t>ホセイ</t>
    </rPh>
    <rPh sb="21" eb="23">
      <t>ジンコウ</t>
    </rPh>
    <rPh sb="26" eb="27">
      <t>モト</t>
    </rPh>
    <rPh sb="30" eb="31">
      <t>ガツ</t>
    </rPh>
    <rPh sb="36" eb="37">
      <t>ガツ</t>
    </rPh>
    <rPh sb="40" eb="43">
      <t>ゾウゲンリツ</t>
    </rPh>
    <phoneticPr fontId="92"/>
  </si>
  <si>
    <t xml:space="preserve"> 注3 東日本大震災の影響により、岩手県、宮城県及び福島県においては、市町村道の一部に平成24年4月1日以前のデータを含む。</t>
    <rPh sb="1" eb="2">
      <t>チュウ</t>
    </rPh>
    <rPh sb="4" eb="5">
      <t>ヒガシ</t>
    </rPh>
    <rPh sb="5" eb="7">
      <t>ニホン</t>
    </rPh>
    <rPh sb="7" eb="10">
      <t>ダイシンサイ</t>
    </rPh>
    <rPh sb="11" eb="13">
      <t>エイキョウ</t>
    </rPh>
    <rPh sb="17" eb="20">
      <t>イワテケン</t>
    </rPh>
    <rPh sb="21" eb="24">
      <t>ミヤギケン</t>
    </rPh>
    <rPh sb="24" eb="25">
      <t>オヨ</t>
    </rPh>
    <rPh sb="26" eb="29">
      <t>フクシマケン</t>
    </rPh>
    <rPh sb="35" eb="38">
      <t>シチョウソン</t>
    </rPh>
    <rPh sb="38" eb="39">
      <t>ミチ</t>
    </rPh>
    <phoneticPr fontId="92"/>
  </si>
  <si>
    <t>歳出</t>
  </si>
  <si>
    <t>歯　科</t>
  </si>
  <si>
    <t>粗暴犯</t>
  </si>
  <si>
    <t>34 物価・家計(つづき）</t>
    <rPh sb="3" eb="4">
      <t>ブツ</t>
    </rPh>
    <rPh sb="4" eb="5">
      <t>アタイ</t>
    </rPh>
    <rPh sb="6" eb="7">
      <t>イエ</t>
    </rPh>
    <rPh sb="7" eb="8">
      <t>ケイ</t>
    </rPh>
    <phoneticPr fontId="92"/>
  </si>
  <si>
    <t>医　　師</t>
  </si>
  <si>
    <t>34　資料：総務省統計局「消費者物価地域差指数年報」「家計調査年報」</t>
    <rPh sb="3" eb="5">
      <t>シリョウ</t>
    </rPh>
    <rPh sb="6" eb="9">
      <t>ソウムショウ</t>
    </rPh>
    <rPh sb="9" eb="12">
      <t>トウケイキョク</t>
    </rPh>
    <rPh sb="13" eb="16">
      <t>ショウヒシャ</t>
    </rPh>
    <rPh sb="16" eb="18">
      <t>ブッカ</t>
    </rPh>
    <rPh sb="18" eb="21">
      <t>チイキサ</t>
    </rPh>
    <rPh sb="21" eb="23">
      <t>シスウ</t>
    </rPh>
    <rPh sb="23" eb="25">
      <t>ネンポウ</t>
    </rPh>
    <phoneticPr fontId="92"/>
  </si>
  <si>
    <t>39　資料：文化庁「国宝・重要文化財都道府県別指定件数一覧」</t>
    <rPh sb="3" eb="5">
      <t>シリョウ</t>
    </rPh>
    <rPh sb="6" eb="9">
      <t>ブンカチョウ</t>
    </rPh>
    <phoneticPr fontId="92"/>
  </si>
  <si>
    <t>令和元年度</t>
    <rPh sb="0" eb="2">
      <t>レイワ</t>
    </rPh>
    <rPh sb="2" eb="5">
      <t>ガンネンド</t>
    </rPh>
    <phoneticPr fontId="83"/>
  </si>
  <si>
    <t xml:space="preserve"> 注2 端数処理のため全国計と各都道府県の数値の合計が一致しない場合がある。</t>
    <rPh sb="1" eb="2">
      <t>チュウ</t>
    </rPh>
    <rPh sb="4" eb="6">
      <t>ハスウ</t>
    </rPh>
    <rPh sb="6" eb="8">
      <t>ショリ</t>
    </rPh>
    <rPh sb="11" eb="13">
      <t>ゼンコク</t>
    </rPh>
    <rPh sb="13" eb="14">
      <t>ケイ</t>
    </rPh>
    <rPh sb="15" eb="16">
      <t>カク</t>
    </rPh>
    <rPh sb="16" eb="20">
      <t>トドウフケン</t>
    </rPh>
    <rPh sb="21" eb="23">
      <t>スウチ</t>
    </rPh>
    <rPh sb="24" eb="26">
      <t>ゴウケイ</t>
    </rPh>
    <phoneticPr fontId="92"/>
  </si>
  <si>
    <t>31　資料：一般財団法人　自動車検査登録情報協会「都道府県別・車種別自動車保有台数（軽自動車を含む）」</t>
    <rPh sb="3" eb="5">
      <t>シリョウ</t>
    </rPh>
    <rPh sb="6" eb="8">
      <t>イッパン</t>
    </rPh>
    <rPh sb="8" eb="10">
      <t>ザイダン</t>
    </rPh>
    <rPh sb="10" eb="12">
      <t>ホウジン</t>
    </rPh>
    <rPh sb="13" eb="16">
      <t>ジドウシャ</t>
    </rPh>
    <rPh sb="16" eb="18">
      <t>ケンサ</t>
    </rPh>
    <rPh sb="18" eb="20">
      <t>トウロク</t>
    </rPh>
    <rPh sb="20" eb="22">
      <t>ジョウホウ</t>
    </rPh>
    <rPh sb="22" eb="24">
      <t>キョウカイ</t>
    </rPh>
    <phoneticPr fontId="92"/>
  </si>
  <si>
    <t>16 耕地面積</t>
  </si>
  <si>
    <t>17 主要農作物収穫量</t>
  </si>
  <si>
    <t xml:space="preserve"> 注 病院・診療所従事者。薬剤師は薬局従事者も含む。</t>
    <rPh sb="1" eb="2">
      <t>チュウ</t>
    </rPh>
    <rPh sb="3" eb="5">
      <t>ビョウイン</t>
    </rPh>
    <rPh sb="6" eb="9">
      <t>シンリョウショ</t>
    </rPh>
    <rPh sb="9" eb="11">
      <t>ジュウジ</t>
    </rPh>
    <rPh sb="11" eb="12">
      <t>シャ</t>
    </rPh>
    <rPh sb="13" eb="16">
      <t>ヤクザイシ</t>
    </rPh>
    <rPh sb="17" eb="19">
      <t>ヤッキョク</t>
    </rPh>
    <rPh sb="19" eb="22">
      <t>ジュウジシャ</t>
    </rPh>
    <rPh sb="23" eb="24">
      <t>フク</t>
    </rPh>
    <phoneticPr fontId="92"/>
  </si>
  <si>
    <t>18 家畜飼養頭羽数</t>
  </si>
  <si>
    <t>23 素材生産量</t>
  </si>
  <si>
    <t>24 漁業・養殖業生産量</t>
  </si>
  <si>
    <t xml:space="preserve"> 注1 「＊総合」は持家の帰属家賃を除く総合である。</t>
    <rPh sb="1" eb="2">
      <t>チュウ</t>
    </rPh>
    <rPh sb="6" eb="8">
      <t>ソウゴウ</t>
    </rPh>
    <rPh sb="10" eb="11">
      <t>モ</t>
    </rPh>
    <rPh sb="11" eb="12">
      <t>イエ</t>
    </rPh>
    <rPh sb="13" eb="15">
      <t>キゾク</t>
    </rPh>
    <rPh sb="15" eb="17">
      <t>ヤチン</t>
    </rPh>
    <rPh sb="18" eb="19">
      <t>ノゾ</t>
    </rPh>
    <rPh sb="20" eb="22">
      <t>ソウゴウ</t>
    </rPh>
    <phoneticPr fontId="92"/>
  </si>
  <si>
    <t>35 都道府県財政(普通会計)</t>
  </si>
  <si>
    <t>38 図書館数</t>
  </si>
  <si>
    <t>42 医療施設数</t>
  </si>
  <si>
    <t>46 火災</t>
    <rPh sb="3" eb="4">
      <t>ヒ</t>
    </rPh>
    <rPh sb="4" eb="5">
      <t>ワザワ</t>
    </rPh>
    <phoneticPr fontId="92"/>
  </si>
  <si>
    <t>令2.1．1</t>
    <rPh sb="0" eb="1">
      <t>レイ</t>
    </rPh>
    <phoneticPr fontId="83"/>
  </si>
  <si>
    <t xml:space="preserve"> 　　中核市(309,416世帯、394,341人)</t>
    <rPh sb="14" eb="16">
      <t>セタイ</t>
    </rPh>
    <rPh sb="24" eb="25">
      <t>ニン</t>
    </rPh>
    <phoneticPr fontId="92"/>
  </si>
  <si>
    <t xml:space="preserve"> 注3 高等学校の進学率は、大学等進学率である。</t>
    <rPh sb="1" eb="2">
      <t>チュウ</t>
    </rPh>
    <rPh sb="4" eb="6">
      <t>コウトウ</t>
    </rPh>
    <rPh sb="6" eb="8">
      <t>ガッコウ</t>
    </rPh>
    <rPh sb="9" eb="12">
      <t>シンガクリツ</t>
    </rPh>
    <rPh sb="14" eb="16">
      <t>ダイガク</t>
    </rPh>
    <rPh sb="16" eb="17">
      <t>トウ</t>
    </rPh>
    <rPh sb="17" eb="19">
      <t>シンガク</t>
    </rPh>
    <rPh sb="19" eb="20">
      <t>リツ</t>
    </rPh>
    <phoneticPr fontId="95"/>
  </si>
  <si>
    <t>令和元年</t>
    <rPh sb="0" eb="2">
      <t>レイワ</t>
    </rPh>
    <rPh sb="2" eb="4">
      <t>ガンネン</t>
    </rPh>
    <phoneticPr fontId="83"/>
  </si>
  <si>
    <t xml:space="preserve"> 注 都県にまたがる境界未定地域がある都県面積は、＊を付して参考値として掲載している｡</t>
    <rPh sb="1" eb="2">
      <t>チュウ</t>
    </rPh>
    <phoneticPr fontId="92"/>
  </si>
  <si>
    <t xml:space="preserve">     規模も小さいことなどから、全国結果に比べ標本誤差が大きく、結果の利用に当たっては注意を要する。</t>
  </si>
  <si>
    <t xml:space="preserve"> 注1 四捨五入のため全国計と各都道府県の数値の合計が一致しない場合がある。</t>
    <rPh sb="27" eb="29">
      <t>イッチ</t>
    </rPh>
    <rPh sb="32" eb="34">
      <t>バアイ</t>
    </rPh>
    <phoneticPr fontId="83"/>
  </si>
  <si>
    <t xml:space="preserve"> 注 端数切り捨てのため全国計と各都道府県の数値の合計は一致しない。</t>
    <rPh sb="12" eb="14">
      <t>ゼンコク</t>
    </rPh>
    <rPh sb="14" eb="15">
      <t>ケイ</t>
    </rPh>
    <phoneticPr fontId="92"/>
  </si>
  <si>
    <t>令3.2.1</t>
    <rPh sb="0" eb="1">
      <t>レイ</t>
    </rPh>
    <phoneticPr fontId="83"/>
  </si>
  <si>
    <t xml:space="preserve"> 注1 「年間商品販売額」は四捨五入のため全国計と各都道府県の数値の合計が一致しない場合がある。</t>
    <rPh sb="21" eb="23">
      <t>ゼンコク</t>
    </rPh>
    <rPh sb="23" eb="24">
      <t>ケイ</t>
    </rPh>
    <rPh sb="31" eb="33">
      <t>スウチ</t>
    </rPh>
    <phoneticPr fontId="83"/>
  </si>
  <si>
    <t xml:space="preserve"> 注2 家計収支及び消費支出は県庁所在地のものである。</t>
    <rPh sb="1" eb="2">
      <t>チュウ</t>
    </rPh>
    <rPh sb="4" eb="6">
      <t>カケイ</t>
    </rPh>
    <rPh sb="6" eb="8">
      <t>シュウシ</t>
    </rPh>
    <rPh sb="8" eb="9">
      <t>オヨ</t>
    </rPh>
    <rPh sb="10" eb="12">
      <t>ショウヒ</t>
    </rPh>
    <rPh sb="12" eb="14">
      <t>シシュツ</t>
    </rPh>
    <rPh sb="15" eb="17">
      <t>ケンチョウ</t>
    </rPh>
    <rPh sb="17" eb="20">
      <t>ショザイチ</t>
    </rPh>
    <phoneticPr fontId="92"/>
  </si>
  <si>
    <t xml:space="preserve">     両県それぞれで計上しているため全国計と各都道府県の数値の合計は一致しない）。</t>
    <rPh sb="6" eb="7">
      <t>ケン</t>
    </rPh>
    <rPh sb="20" eb="22">
      <t>ゼンコク</t>
    </rPh>
    <rPh sb="22" eb="23">
      <t>ケイ</t>
    </rPh>
    <rPh sb="25" eb="28">
      <t>トドウフ</t>
    </rPh>
    <rPh sb="30" eb="32">
      <t>スウチ</t>
    </rPh>
    <phoneticPr fontId="83"/>
  </si>
  <si>
    <r>
      <t>29　資料：</t>
    </r>
    <r>
      <rPr>
        <sz val="8"/>
        <color auto="1"/>
        <rFont val="ＭＳ ゴシック"/>
      </rPr>
      <t>資源エネルギー庁「電気事業便覧」</t>
    </r>
    <rPh sb="6" eb="8">
      <t>シゲン</t>
    </rPh>
    <rPh sb="13" eb="14">
      <t>チョウ</t>
    </rPh>
    <phoneticPr fontId="83"/>
  </si>
  <si>
    <t>令和２年</t>
    <rPh sb="0" eb="2">
      <t>レイワ</t>
    </rPh>
    <rPh sb="3" eb="4">
      <t>トシ</t>
    </rPh>
    <phoneticPr fontId="83"/>
  </si>
  <si>
    <t>令3.7.15</t>
    <rPh sb="0" eb="1">
      <t>レイ</t>
    </rPh>
    <phoneticPr fontId="83"/>
  </si>
  <si>
    <t>令和２年産</t>
  </si>
  <si>
    <t>令和２年産</t>
    <rPh sb="0" eb="2">
      <t>レイワ</t>
    </rPh>
    <phoneticPr fontId="83"/>
  </si>
  <si>
    <t>令3.12.1</t>
    <rPh sb="0" eb="1">
      <t>レイ</t>
    </rPh>
    <phoneticPr fontId="83"/>
  </si>
  <si>
    <t>平成30年度</t>
  </si>
  <si>
    <t>経営体</t>
    <rPh sb="0" eb="3">
      <t>ケイエイタイ</t>
    </rPh>
    <phoneticPr fontId="83"/>
  </si>
  <si>
    <t>計</t>
    <rPh sb="0" eb="1">
      <t>ケイ</t>
    </rPh>
    <phoneticPr fontId="92"/>
  </si>
  <si>
    <t xml:space="preserve"> 注  四捨五入のため全国計と各都道府県の数値の合計が一致しない場合がある。</t>
    <rPh sb="4" eb="8">
      <t>シシャゴニュウ</t>
    </rPh>
    <phoneticPr fontId="83"/>
  </si>
  <si>
    <t>人</t>
    <rPh sb="0" eb="1">
      <t>ニン</t>
    </rPh>
    <phoneticPr fontId="83"/>
  </si>
  <si>
    <t>農業経営体数</t>
    <rPh sb="0" eb="2">
      <t>ノウギョウ</t>
    </rPh>
    <rPh sb="2" eb="4">
      <t>ケイエイ</t>
    </rPh>
    <rPh sb="4" eb="6">
      <t>タイスウ</t>
    </rPh>
    <phoneticPr fontId="83"/>
  </si>
  <si>
    <t>耕地面積</t>
    <rPh sb="0" eb="2">
      <t>コウチ</t>
    </rPh>
    <rPh sb="2" eb="4">
      <t>メンセキ</t>
    </rPh>
    <phoneticPr fontId="83"/>
  </si>
  <si>
    <r>
      <t>4　資料：総務省統計局「</t>
    </r>
    <r>
      <rPr>
        <sz val="8"/>
        <color auto="1"/>
        <rFont val="ＭＳ ゴシック"/>
      </rPr>
      <t>人口推計（補間補正人口）」</t>
    </r>
    <rPh sb="17" eb="19">
      <t>ホカン</t>
    </rPh>
    <rPh sb="19" eb="21">
      <t>ホセイ</t>
    </rPh>
    <rPh sb="21" eb="23">
      <t>ジンコウ</t>
    </rPh>
    <phoneticPr fontId="83"/>
  </si>
  <si>
    <r>
      <t>21　資料：農林水産省「</t>
    </r>
    <r>
      <rPr>
        <sz val="8"/>
        <color auto="1"/>
        <rFont val="ＭＳ ゴシック"/>
      </rPr>
      <t>2020年農林業センサス」</t>
    </r>
    <rPh sb="6" eb="8">
      <t>ノウリン</t>
    </rPh>
    <rPh sb="8" eb="11">
      <t>スイサンショウ</t>
    </rPh>
    <phoneticPr fontId="92"/>
  </si>
  <si>
    <t>電力需要量</t>
    <rPh sb="0" eb="2">
      <t>デンリョク</t>
    </rPh>
    <rPh sb="2" eb="4">
      <t>ジュヨウ</t>
    </rPh>
    <phoneticPr fontId="83"/>
  </si>
  <si>
    <t>単　　位</t>
  </si>
  <si>
    <t>2 評価
総面積</t>
    <rPh sb="2" eb="3">
      <t>ヒョウ</t>
    </rPh>
    <rPh sb="3" eb="4">
      <t>アタイ</t>
    </rPh>
    <rPh sb="5" eb="8">
      <t>ソウメンセキ</t>
    </rPh>
    <phoneticPr fontId="92"/>
  </si>
  <si>
    <t>（転入超過率）</t>
    <rPh sb="1" eb="3">
      <t>テンニュウ</t>
    </rPh>
    <rPh sb="3" eb="5">
      <t>チョウカ</t>
    </rPh>
    <rPh sb="5" eb="6">
      <t>リツ</t>
    </rPh>
    <phoneticPr fontId="92"/>
  </si>
  <si>
    <t>8　自然増減</t>
    <rPh sb="2" eb="4">
      <t>シゼン</t>
    </rPh>
    <rPh sb="4" eb="6">
      <t>ゾウゲン</t>
    </rPh>
    <phoneticPr fontId="92"/>
  </si>
  <si>
    <t>9　出生率</t>
    <rPh sb="2" eb="5">
      <t>シュッショウリツ</t>
    </rPh>
    <phoneticPr fontId="92"/>
  </si>
  <si>
    <t>11 労働者の給与(1人平均月額)</t>
    <rPh sb="3" eb="6">
      <t>ロウドウシャ</t>
    </rPh>
    <rPh sb="7" eb="9">
      <t>キュウヨ</t>
    </rPh>
    <rPh sb="11" eb="12">
      <t>ヒト</t>
    </rPh>
    <rPh sb="12" eb="14">
      <t>ヘイキン</t>
    </rPh>
    <rPh sb="14" eb="15">
      <t>ツキ</t>
    </rPh>
    <rPh sb="15" eb="16">
      <t>ガク</t>
    </rPh>
    <phoneticPr fontId="92"/>
  </si>
  <si>
    <t>12 完全</t>
    <rPh sb="3" eb="4">
      <t>カン</t>
    </rPh>
    <rPh sb="4" eb="5">
      <t>ゼン</t>
    </rPh>
    <phoneticPr fontId="92"/>
  </si>
  <si>
    <t>農業産出額</t>
  </si>
  <si>
    <t>生乳生産量</t>
  </si>
  <si>
    <t>林野面積</t>
  </si>
  <si>
    <t>人工林面積</t>
  </si>
  <si>
    <t>電力需要量</t>
  </si>
  <si>
    <t>水道普及率</t>
  </si>
  <si>
    <t>増加率(成長率)</t>
  </si>
  <si>
    <t>社会福祉</t>
  </si>
</sst>
</file>

<file path=xl/styles.xml><?xml version="1.0" encoding="utf-8"?>
<styleSheet xmlns="http://schemas.openxmlformats.org/spreadsheetml/2006/main" xmlns:r="http://schemas.openxmlformats.org/officeDocument/2006/relationships" xmlns:mc="http://schemas.openxmlformats.org/markup-compatibility/2006">
  <numFmts count="31">
    <numFmt numFmtId="8" formatCode="&quot;¥&quot;#,##0.00;[Red]&quot;¥&quot;\-#,##0.00"/>
    <numFmt numFmtId="41" formatCode="_ * #,##0_ ;_ * \-#,##0_ ;_ * &quot;-&quot;_ ;_ @_ "/>
    <numFmt numFmtId="176" formatCode="#,##0.0;\-#,##0.0"/>
    <numFmt numFmtId="177" formatCode="&quot;¥&quot;#,##0_);[Red]\(&quot;¥&quot;#,##0\)"/>
    <numFmt numFmtId="178" formatCode="#,##0.0_);[Red]\(#,##0.0\)"/>
    <numFmt numFmtId="179" formatCode="0.0;&quot;△ &quot;0.0"/>
    <numFmt numFmtId="180" formatCode="0.0_);[Red]\(0.0\)"/>
    <numFmt numFmtId="181" formatCode="[$-411]ge\.m\.d;@"/>
    <numFmt numFmtId="182" formatCode="#,##0_ ;[Red]\-#,##0\ "/>
    <numFmt numFmtId="183" formatCode="[$-411]gge\.m\.d"/>
    <numFmt numFmtId="184" formatCode="#,##0.00;[Red]#,##0.00"/>
    <numFmt numFmtId="185" formatCode="[$-411]gge\.m\.d;@"/>
    <numFmt numFmtId="186" formatCode="#,##0;[Red]#,##0"/>
    <numFmt numFmtId="187" formatCode="#,##0.00;&quot;△ &quot;#,##0.00"/>
    <numFmt numFmtId="188" formatCode="#,##0.0;[Red]#,##0.0"/>
    <numFmt numFmtId="189" formatCode="#,##0.0;&quot;△ &quot;#,##0.0"/>
    <numFmt numFmtId="190" formatCode="0.0;[Red]0.0"/>
    <numFmt numFmtId="191" formatCode="0.00;[Red]0.00"/>
    <numFmt numFmtId="192" formatCode="#,##0_);[Red]\(#,##0\)"/>
    <numFmt numFmtId="193" formatCode="#,##0.0;[Red]\-#,##0.0"/>
    <numFmt numFmtId="194" formatCode="[&gt;0]#,##0.0,;&quot;-&quot;"/>
    <numFmt numFmtId="195" formatCode="0.0%"/>
    <numFmt numFmtId="196" formatCode="#,##0_ "/>
    <numFmt numFmtId="197" formatCode="###,###,##0;\-##,###,##0"/>
    <numFmt numFmtId="198" formatCode="###,###,##0;&quot;-&quot;##,###,##0"/>
    <numFmt numFmtId="199" formatCode="###,###,###"/>
    <numFmt numFmtId="200" formatCode="#,##0;&quot;△ &quot;#,##0"/>
    <numFmt numFmtId="201" formatCode="0_ "/>
    <numFmt numFmtId="202" formatCode="#,##0;0;&quot;－&quot;"/>
    <numFmt numFmtId="203" formatCode="#,##0.0;0;&quot;－&quot;"/>
    <numFmt numFmtId="204" formatCode="#,##0.0"/>
  </numFmts>
  <fonts count="97">
    <font>
      <sz val="11"/>
      <color auto="1"/>
      <name val="ＭＳ Ｐゴシック"/>
      <family val="3"/>
    </font>
    <font>
      <sz val="11"/>
      <color auto="1"/>
      <name val="明朝"/>
      <family val="1"/>
    </font>
    <font>
      <sz val="11"/>
      <color indexed="8"/>
      <name val="Calibri"/>
      <family val="2"/>
    </font>
    <font>
      <sz val="11"/>
      <color theme="1"/>
      <name val="ＭＳ Ｐゴシック"/>
      <family val="3"/>
      <scheme val="minor"/>
    </font>
    <font>
      <sz val="11"/>
      <color indexed="8"/>
      <name val="ＭＳ Ｐゴシック"/>
      <family val="3"/>
    </font>
    <font>
      <sz val="10"/>
      <color indexed="8"/>
      <name val="ＭＳ Ｐゴシック"/>
      <family val="3"/>
      <scheme val="minor"/>
    </font>
    <font>
      <sz val="11"/>
      <color indexed="9"/>
      <name val="Calibri"/>
      <family val="2"/>
    </font>
    <font>
      <sz val="11"/>
      <color theme="0"/>
      <name val="ＭＳ Ｐゴシック"/>
      <family val="3"/>
      <scheme val="minor"/>
    </font>
    <font>
      <sz val="11"/>
      <color indexed="9"/>
      <name val="ＭＳ Ｐゴシック"/>
      <family val="3"/>
    </font>
    <font>
      <sz val="10"/>
      <color indexed="9"/>
      <name val="ＭＳ Ｐゴシック"/>
      <family val="3"/>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color auto="1"/>
      <name val="ＭＳ Ｐゴシック"/>
      <family val="3"/>
    </font>
    <font>
      <b/>
      <sz val="11"/>
      <color indexed="63"/>
      <name val="Calibri"/>
      <family val="2"/>
    </font>
    <font>
      <b/>
      <sz val="18"/>
      <color indexed="56"/>
      <name val="Cambria"/>
      <family val="1"/>
    </font>
    <font>
      <b/>
      <sz val="11"/>
      <color indexed="8"/>
      <name val="Calibri"/>
      <family val="2"/>
    </font>
    <font>
      <sz val="11"/>
      <color indexed="10"/>
      <name val="Calibri"/>
      <family val="2"/>
    </font>
    <font>
      <sz val="11"/>
      <color rgb="FF9C6500"/>
      <name val="ＭＳ Ｐゴシック"/>
      <family val="3"/>
      <scheme val="minor"/>
    </font>
    <font>
      <sz val="11"/>
      <color indexed="60"/>
      <name val="ＭＳ Ｐゴシック"/>
      <family val="3"/>
    </font>
    <font>
      <sz val="11"/>
      <color indexed="19"/>
      <name val="ＭＳ Ｐゴシック"/>
      <family val="3"/>
    </font>
    <font>
      <sz val="10"/>
      <color rgb="FF9C6500"/>
      <name val="ＭＳ Ｐゴシック"/>
      <family val="3"/>
      <scheme val="minor"/>
    </font>
    <font>
      <b/>
      <sz val="18"/>
      <color theme="3"/>
      <name val="ＭＳ Ｐゴシック"/>
      <family val="3"/>
      <scheme val="major"/>
    </font>
    <font>
      <b/>
      <sz val="18"/>
      <color indexed="56"/>
      <name val="ＭＳ Ｐゴシック"/>
      <family val="3"/>
    </font>
    <font>
      <b/>
      <sz val="11"/>
      <color theme="0"/>
      <name val="ＭＳ Ｐゴシック"/>
      <family val="3"/>
      <scheme val="minor"/>
    </font>
    <font>
      <b/>
      <sz val="11"/>
      <color indexed="9"/>
      <name val="ＭＳ Ｐゴシック"/>
      <family val="3"/>
    </font>
    <font>
      <b/>
      <sz val="10"/>
      <color indexed="9"/>
      <name val="ＭＳ Ｐゴシック"/>
      <family val="3"/>
      <scheme val="minor"/>
    </font>
    <font>
      <sz val="11"/>
      <color rgb="FFFA7D00"/>
      <name val="ＭＳ Ｐゴシック"/>
      <family val="3"/>
      <scheme val="minor"/>
    </font>
    <font>
      <sz val="11"/>
      <color indexed="52"/>
      <name val="ＭＳ Ｐゴシック"/>
      <family val="3"/>
    </font>
    <font>
      <sz val="10"/>
      <color rgb="FFFA7D00"/>
      <name val="ＭＳ Ｐゴシック"/>
      <family val="3"/>
      <scheme val="minor"/>
    </font>
    <font>
      <sz val="10"/>
      <color indexed="8"/>
      <name val="ＭＳ 明朝"/>
      <family val="1"/>
    </font>
    <font>
      <sz val="11"/>
      <color rgb="FF3F3F76"/>
      <name val="ＭＳ Ｐゴシック"/>
      <family val="3"/>
      <scheme val="minor"/>
    </font>
    <font>
      <sz val="11"/>
      <color indexed="62"/>
      <name val="ＭＳ Ｐゴシック"/>
      <family val="3"/>
    </font>
    <font>
      <sz val="10"/>
      <color rgb="FF3F3F76"/>
      <name val="ＭＳ Ｐゴシック"/>
      <family val="3"/>
      <scheme val="minor"/>
    </font>
    <font>
      <b/>
      <sz val="11"/>
      <color rgb="FF3F3F3F"/>
      <name val="ＭＳ Ｐゴシック"/>
      <family val="3"/>
      <scheme val="minor"/>
    </font>
    <font>
      <b/>
      <sz val="11"/>
      <color indexed="63"/>
      <name val="ＭＳ Ｐゴシック"/>
      <family val="3"/>
    </font>
    <font>
      <b/>
      <sz val="10"/>
      <color rgb="FF3F3F3F"/>
      <name val="ＭＳ Ｐゴシック"/>
      <family val="3"/>
      <scheme val="minor"/>
    </font>
    <font>
      <sz val="11"/>
      <color rgb="FF9C0006"/>
      <name val="ＭＳ Ｐゴシック"/>
      <family val="3"/>
      <scheme val="minor"/>
    </font>
    <font>
      <sz val="11"/>
      <color indexed="20"/>
      <name val="ＭＳ Ｐゴシック"/>
      <family val="3"/>
    </font>
    <font>
      <sz val="10"/>
      <color rgb="FF9C0006"/>
      <name val="ＭＳ Ｐゴシック"/>
      <family val="3"/>
      <scheme val="minor"/>
    </font>
    <font>
      <sz val="14"/>
      <color auto="1"/>
      <name val="ＭＳ 明朝"/>
      <family val="1"/>
    </font>
    <font>
      <sz val="11"/>
      <color auto="1"/>
      <name val="ＭＳ Ｐ明朝"/>
      <family val="1"/>
    </font>
    <font>
      <sz val="9"/>
      <color indexed="8"/>
      <name val="ＭＳ Ｐゴシック"/>
      <family val="3"/>
    </font>
    <font>
      <sz val="10"/>
      <color auto="1"/>
      <name val="ＭＳ 明朝"/>
      <family val="1"/>
    </font>
    <font>
      <sz val="12"/>
      <color auto="1"/>
      <name val="ＭＳ ゴシック"/>
      <family val="3"/>
    </font>
    <font>
      <sz val="9"/>
      <color auto="1"/>
      <name val="ＭＳ 明朝"/>
      <family val="1"/>
    </font>
    <font>
      <sz val="10"/>
      <color auto="1"/>
      <name val="Arial"/>
      <family val="2"/>
    </font>
    <font>
      <sz val="10"/>
      <color theme="1"/>
      <name val="ＭＳ Ｐゴシック"/>
      <family val="3"/>
      <scheme val="minor"/>
    </font>
    <font>
      <sz val="10"/>
      <color auto="1"/>
      <name val="ＭＳ ゴシック"/>
      <family val="3"/>
    </font>
    <font>
      <sz val="12"/>
      <color auto="1"/>
      <name val="ＭＳ 明朝"/>
      <family val="1"/>
    </font>
    <font>
      <sz val="14"/>
      <color auto="1"/>
      <name val="lr ¾©"/>
      <family val="1"/>
    </font>
    <font>
      <sz val="11"/>
      <color auto="1"/>
      <name val="ＭＳ 明朝"/>
      <family val="1"/>
    </font>
    <font>
      <sz val="11"/>
      <color rgb="FF006100"/>
      <name val="ＭＳ Ｐゴシック"/>
      <family val="3"/>
      <scheme val="minor"/>
    </font>
    <font>
      <sz val="11"/>
      <color indexed="17"/>
      <name val="ＭＳ Ｐゴシック"/>
      <family val="3"/>
    </font>
    <font>
      <sz val="10"/>
      <color rgb="FF006100"/>
      <name val="ＭＳ Ｐゴシック"/>
      <family val="3"/>
      <scheme val="minor"/>
    </font>
    <font>
      <b/>
      <sz val="15"/>
      <color theme="3"/>
      <name val="ＭＳ Ｐゴシック"/>
      <family val="3"/>
      <scheme val="minor"/>
    </font>
    <font>
      <b/>
      <sz val="15"/>
      <color indexed="56"/>
      <name val="ＭＳ Ｐゴシック"/>
      <family val="3"/>
    </font>
    <font>
      <b/>
      <sz val="13"/>
      <color theme="3"/>
      <name val="ＭＳ Ｐゴシック"/>
      <family val="3"/>
      <scheme val="minor"/>
    </font>
    <font>
      <b/>
      <sz val="13"/>
      <color indexed="56"/>
      <name val="ＭＳ Ｐゴシック"/>
      <family val="3"/>
    </font>
    <font>
      <b/>
      <sz val="11"/>
      <color theme="3"/>
      <name val="ＭＳ Ｐゴシック"/>
      <family val="3"/>
      <scheme val="minor"/>
    </font>
    <font>
      <b/>
      <sz val="11"/>
      <color indexed="56"/>
      <name val="ＭＳ Ｐゴシック"/>
      <family val="3"/>
    </font>
    <font>
      <b/>
      <sz val="11"/>
      <color rgb="FFFA7D00"/>
      <name val="ＭＳ Ｐゴシック"/>
      <family val="3"/>
      <scheme val="minor"/>
    </font>
    <font>
      <b/>
      <sz val="11"/>
      <color indexed="52"/>
      <name val="ＭＳ Ｐゴシック"/>
      <family val="3"/>
    </font>
    <font>
      <b/>
      <sz val="11"/>
      <color indexed="10"/>
      <name val="ＭＳ Ｐゴシック"/>
      <family val="3"/>
    </font>
    <font>
      <b/>
      <sz val="10"/>
      <color rgb="FFFA7D00"/>
      <name val="ＭＳ Ｐゴシック"/>
      <family val="3"/>
      <scheme val="minor"/>
    </font>
    <font>
      <i/>
      <sz val="11"/>
      <color rgb="FF7F7F7F"/>
      <name val="ＭＳ Ｐゴシック"/>
      <family val="3"/>
      <scheme val="minor"/>
    </font>
    <font>
      <i/>
      <sz val="11"/>
      <color indexed="23"/>
      <name val="ＭＳ Ｐゴシック"/>
      <family val="3"/>
    </font>
    <font>
      <i/>
      <sz val="10"/>
      <color rgb="FF7F7F7F"/>
      <name val="ＭＳ Ｐゴシック"/>
      <family val="3"/>
      <scheme val="minor"/>
    </font>
    <font>
      <sz val="11"/>
      <color rgb="FFFF0000"/>
      <name val="ＭＳ Ｐゴシック"/>
      <family val="3"/>
      <scheme val="minor"/>
    </font>
    <font>
      <sz val="11"/>
      <color indexed="10"/>
      <name val="ＭＳ Ｐゴシック"/>
      <family val="3"/>
    </font>
    <font>
      <sz val="10"/>
      <color indexed="10"/>
      <name val="ＭＳ Ｐゴシック"/>
      <family val="3"/>
      <scheme val="minor"/>
    </font>
    <font>
      <b/>
      <sz val="11"/>
      <color theme="1"/>
      <name val="ＭＳ Ｐゴシック"/>
      <family val="3"/>
      <scheme val="minor"/>
    </font>
    <font>
      <b/>
      <sz val="11"/>
      <color indexed="8"/>
      <name val="ＭＳ Ｐゴシック"/>
      <family val="3"/>
    </font>
    <font>
      <b/>
      <sz val="10"/>
      <color indexed="8"/>
      <name val="ＭＳ Ｐゴシック"/>
      <family val="3"/>
      <scheme val="minor"/>
    </font>
    <font>
      <b/>
      <sz val="10"/>
      <color indexed="20"/>
      <name val="ＭＳ 明朝"/>
      <family val="1"/>
    </font>
    <font>
      <sz val="6"/>
      <color auto="1"/>
      <name val="ＭＳ Ｐゴシック"/>
      <family val="3"/>
    </font>
    <font>
      <sz val="48"/>
      <color auto="1"/>
      <name val="HG明朝E"/>
      <family val="1"/>
    </font>
    <font>
      <sz val="48"/>
      <color auto="1"/>
      <name val="HG平成明朝体W9"/>
      <family val="1"/>
    </font>
    <font>
      <sz val="10"/>
      <color auto="1"/>
      <name val="ＭＳ Ｐゴシック"/>
      <family val="3"/>
    </font>
    <font>
      <sz val="8"/>
      <color auto="1"/>
      <name val="ＭＳ ゴシック"/>
      <family val="3"/>
    </font>
    <font>
      <sz val="11"/>
      <color auto="1"/>
      <name val="ＭＳ ゴシック"/>
      <family val="3"/>
    </font>
    <font>
      <sz val="14"/>
      <color auto="1"/>
      <name val="ＭＳ ゴシック"/>
      <family val="3"/>
    </font>
    <font>
      <sz val="7.5"/>
      <color auto="1"/>
      <name val="ＭＳ 明朝"/>
      <family val="1"/>
    </font>
    <font>
      <sz val="9"/>
      <color auto="1"/>
      <name val="ＭＳ ゴシック"/>
      <family val="3"/>
    </font>
    <font>
      <sz val="7"/>
      <color auto="1"/>
      <name val="ＭＳ Ｐ明朝"/>
      <family val="1"/>
    </font>
    <font>
      <sz val="10"/>
      <color indexed="8"/>
      <name val="ＭＳ ゴシック"/>
      <family val="3"/>
    </font>
    <font>
      <sz val="48"/>
      <color auto="1"/>
      <name val="HG平成明朝体W9"/>
      <family val="1"/>
    </font>
    <font>
      <sz val="48"/>
      <color auto="1"/>
      <name val="HG明朝E"/>
      <family val="1"/>
    </font>
    <font>
      <sz val="14"/>
      <color auto="1"/>
      <name val="ＭＳ ゴシック"/>
      <family val="3"/>
    </font>
  </fonts>
  <fills count="11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4" tint="0.8"/>
        <bgColor indexed="65"/>
      </patternFill>
    </fill>
    <fill>
      <patternFill patternType="solid">
        <fgColor indexed="31"/>
        <bgColor indexed="64"/>
      </patternFill>
    </fill>
    <fill>
      <patternFill patternType="solid">
        <fgColor indexed="44"/>
      </patternFill>
    </fill>
    <fill>
      <patternFill patternType="solid">
        <fgColor theme="4" tint="0.8"/>
        <bgColor indexed="64"/>
      </patternFill>
    </fill>
    <fill>
      <patternFill patternType="solid">
        <fgColor theme="5" tint="0.8"/>
        <bgColor indexed="65"/>
      </patternFill>
    </fill>
    <fill>
      <patternFill patternType="solid">
        <fgColor indexed="45"/>
        <bgColor indexed="64"/>
      </patternFill>
    </fill>
    <fill>
      <patternFill patternType="solid">
        <fgColor indexed="29"/>
      </patternFill>
    </fill>
    <fill>
      <patternFill patternType="solid">
        <fgColor theme="5" tint="0.8"/>
        <bgColor indexed="64"/>
      </patternFill>
    </fill>
    <fill>
      <patternFill patternType="solid">
        <fgColor theme="6" tint="0.8"/>
        <bgColor indexed="65"/>
      </patternFill>
    </fill>
    <fill>
      <patternFill patternType="solid">
        <fgColor indexed="42"/>
        <bgColor indexed="64"/>
      </patternFill>
    </fill>
    <fill>
      <patternFill patternType="solid">
        <fgColor indexed="26"/>
      </patternFill>
    </fill>
    <fill>
      <patternFill patternType="solid">
        <fgColor theme="6" tint="0.8"/>
        <bgColor indexed="64"/>
      </patternFill>
    </fill>
    <fill>
      <patternFill patternType="solid">
        <fgColor theme="7" tint="0.8"/>
        <bgColor indexed="65"/>
      </patternFill>
    </fill>
    <fill>
      <patternFill patternType="solid">
        <fgColor indexed="46"/>
        <bgColor indexed="64"/>
      </patternFill>
    </fill>
    <fill>
      <patternFill patternType="solid">
        <fgColor theme="7" tint="0.8"/>
        <bgColor indexed="64"/>
      </patternFill>
    </fill>
    <fill>
      <patternFill patternType="solid">
        <fgColor theme="8" tint="0.8"/>
        <bgColor indexed="65"/>
      </patternFill>
    </fill>
    <fill>
      <patternFill patternType="solid">
        <fgColor indexed="27"/>
        <bgColor indexed="64"/>
      </patternFill>
    </fill>
    <fill>
      <patternFill patternType="solid">
        <fgColor theme="8" tint="0.8"/>
        <bgColor indexed="64"/>
      </patternFill>
    </fill>
    <fill>
      <patternFill patternType="solid">
        <fgColor theme="9" tint="0.8"/>
        <bgColor indexed="65"/>
      </patternFill>
    </fill>
    <fill>
      <patternFill patternType="solid">
        <fgColor indexed="47"/>
        <bgColor indexed="64"/>
      </patternFill>
    </fill>
    <fill>
      <patternFill patternType="solid">
        <fgColor theme="9" tint="0.8"/>
        <bgColor indexed="64"/>
      </patternFill>
    </fill>
    <fill>
      <patternFill patternType="solid">
        <fgColor indexed="11"/>
      </patternFill>
    </fill>
    <fill>
      <patternFill patternType="solid">
        <fgColor indexed="51"/>
      </patternFill>
    </fill>
    <fill>
      <patternFill patternType="solid">
        <fgColor theme="4" tint="0.6"/>
        <bgColor indexed="65"/>
      </patternFill>
    </fill>
    <fill>
      <patternFill patternType="solid">
        <fgColor indexed="44"/>
        <bgColor indexed="64"/>
      </patternFill>
    </fill>
    <fill>
      <patternFill patternType="solid">
        <fgColor theme="4" tint="0.6"/>
        <bgColor indexed="64"/>
      </patternFill>
    </fill>
    <fill>
      <patternFill patternType="solid">
        <fgColor theme="5" tint="0.6"/>
        <bgColor indexed="65"/>
      </patternFill>
    </fill>
    <fill>
      <patternFill patternType="solid">
        <fgColor indexed="29"/>
        <bgColor indexed="64"/>
      </patternFill>
    </fill>
    <fill>
      <patternFill patternType="solid">
        <fgColor theme="5" tint="0.6"/>
        <bgColor indexed="64"/>
      </patternFill>
    </fill>
    <fill>
      <patternFill patternType="solid">
        <fgColor theme="6" tint="0.6"/>
        <bgColor indexed="65"/>
      </patternFill>
    </fill>
    <fill>
      <patternFill patternType="solid">
        <fgColor indexed="11"/>
        <bgColor indexed="64"/>
      </patternFill>
    </fill>
    <fill>
      <patternFill patternType="solid">
        <fgColor indexed="43"/>
      </patternFill>
    </fill>
    <fill>
      <patternFill patternType="solid">
        <fgColor theme="6" tint="0.6"/>
        <bgColor indexed="64"/>
      </patternFill>
    </fill>
    <fill>
      <patternFill patternType="solid">
        <fgColor theme="7" tint="0.6"/>
        <bgColor indexed="65"/>
      </patternFill>
    </fill>
    <fill>
      <patternFill patternType="solid">
        <fgColor theme="7" tint="0.6"/>
        <bgColor indexed="64"/>
      </patternFill>
    </fill>
    <fill>
      <patternFill patternType="solid">
        <fgColor theme="8" tint="0.6"/>
        <bgColor indexed="65"/>
      </patternFill>
    </fill>
    <fill>
      <patternFill patternType="solid">
        <fgColor theme="8" tint="0.6"/>
        <bgColor indexed="64"/>
      </patternFill>
    </fill>
    <fill>
      <patternFill patternType="solid">
        <fgColor theme="9" tint="0.6"/>
        <bgColor indexed="65"/>
      </patternFill>
    </fill>
    <fill>
      <patternFill patternType="solid">
        <fgColor indexed="51"/>
        <bgColor indexed="64"/>
      </patternFill>
    </fill>
    <fill>
      <patternFill patternType="solid">
        <fgColor theme="9" tint="0.6"/>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4"/>
        <bgColor indexed="65"/>
      </patternFill>
    </fill>
    <fill>
      <patternFill patternType="solid">
        <fgColor indexed="30"/>
        <bgColor indexed="64"/>
      </patternFill>
    </fill>
    <fill>
      <patternFill patternType="solid">
        <fgColor theme="4" tint="0.4"/>
        <bgColor indexed="64"/>
      </patternFill>
    </fill>
    <fill>
      <patternFill patternType="solid">
        <fgColor theme="5" tint="0.4"/>
        <bgColor indexed="65"/>
      </patternFill>
    </fill>
    <fill>
      <patternFill patternType="solid">
        <fgColor indexed="53"/>
      </patternFill>
    </fill>
    <fill>
      <patternFill patternType="solid">
        <fgColor theme="5" tint="0.4"/>
        <bgColor indexed="64"/>
      </patternFill>
    </fill>
    <fill>
      <patternFill patternType="solid">
        <fgColor theme="6" tint="0.4"/>
        <bgColor indexed="65"/>
      </patternFill>
    </fill>
    <fill>
      <patternFill patternType="solid">
        <fgColor theme="6" tint="0.4"/>
        <bgColor indexed="64"/>
      </patternFill>
    </fill>
    <fill>
      <patternFill patternType="solid">
        <fgColor theme="7" tint="0.4"/>
        <bgColor indexed="65"/>
      </patternFill>
    </fill>
    <fill>
      <patternFill patternType="solid">
        <fgColor indexed="36"/>
        <bgColor indexed="64"/>
      </patternFill>
    </fill>
    <fill>
      <patternFill patternType="solid">
        <fgColor theme="7" tint="0.4"/>
        <bgColor indexed="64"/>
      </patternFill>
    </fill>
    <fill>
      <patternFill patternType="solid">
        <fgColor theme="8" tint="0.4"/>
        <bgColor indexed="65"/>
      </patternFill>
    </fill>
    <fill>
      <patternFill patternType="solid">
        <fgColor indexed="49"/>
        <bgColor indexed="64"/>
      </patternFill>
    </fill>
    <fill>
      <patternFill patternType="solid">
        <fgColor theme="8" tint="0.4"/>
        <bgColor indexed="64"/>
      </patternFill>
    </fill>
    <fill>
      <patternFill patternType="solid">
        <fgColor theme="9" tint="0.4"/>
        <bgColor indexed="65"/>
      </patternFill>
    </fill>
    <fill>
      <patternFill patternType="solid">
        <fgColor indexed="52"/>
        <bgColor indexed="64"/>
      </patternFill>
    </fill>
    <fill>
      <patternFill patternType="solid">
        <fgColor theme="9" tint="0.4"/>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rgb="FFFFEB9C"/>
      </patternFill>
    </fill>
    <fill>
      <patternFill patternType="solid">
        <fgColor indexed="43"/>
        <bgColor indexed="64"/>
      </patternFill>
    </fill>
    <fill>
      <patternFill patternType="solid">
        <fgColor rgb="FFFFEB9C"/>
        <bgColor indexed="64"/>
      </patternFill>
    </fill>
    <fill>
      <patternFill patternType="solid">
        <fgColor theme="4"/>
      </patternFill>
    </fill>
    <fill>
      <patternFill patternType="solid">
        <fgColor indexed="62"/>
        <bgColor indexed="64"/>
      </patternFill>
    </fill>
    <fill>
      <patternFill patternType="solid">
        <fgColor indexed="56"/>
      </patternFill>
    </fill>
    <fill>
      <patternFill patternType="solid">
        <fgColor theme="4"/>
        <bgColor indexed="64"/>
      </patternFill>
    </fill>
    <fill>
      <patternFill patternType="solid">
        <fgColor theme="5"/>
      </patternFill>
    </fill>
    <fill>
      <patternFill patternType="solid">
        <fgColor indexed="10"/>
        <bgColor indexed="64"/>
      </patternFill>
    </fill>
    <fill>
      <patternFill patternType="solid">
        <fgColor theme="5"/>
        <bgColor indexed="64"/>
      </patternFill>
    </fill>
    <fill>
      <patternFill patternType="solid">
        <fgColor theme="6"/>
      </patternFill>
    </fill>
    <fill>
      <patternFill patternType="solid">
        <fgColor indexed="57"/>
        <bgColor indexed="64"/>
      </patternFill>
    </fill>
    <fill>
      <patternFill patternType="solid">
        <fgColor theme="6"/>
        <bgColor indexed="64"/>
      </patternFill>
    </fill>
    <fill>
      <patternFill patternType="solid">
        <fgColor theme="7"/>
      </patternFill>
    </fill>
    <fill>
      <patternFill patternType="solid">
        <fgColor indexed="54"/>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indexed="53"/>
        <bgColor indexed="64"/>
      </patternFill>
    </fill>
    <fill>
      <patternFill patternType="solid">
        <fgColor theme="9"/>
        <bgColor indexed="64"/>
      </patternFill>
    </fill>
    <fill>
      <patternFill patternType="solid">
        <fgColor rgb="FFA5A5A5"/>
      </patternFill>
    </fill>
    <fill>
      <patternFill patternType="solid">
        <fgColor indexed="55"/>
        <bgColor indexed="64"/>
      </patternFill>
    </fill>
    <fill>
      <patternFill patternType="solid">
        <fgColor rgb="FFA5A5A5"/>
        <bgColor indexed="64"/>
      </patternFill>
    </fill>
    <fill>
      <patternFill patternType="solid">
        <fgColor rgb="FFFFFFCC"/>
      </patternFill>
    </fill>
    <fill>
      <patternFill patternType="solid">
        <fgColor indexed="26"/>
        <bgColor indexed="64"/>
      </patternFill>
    </fill>
    <fill>
      <patternFill patternType="solid">
        <fgColor indexed="22"/>
        <bgColor indexed="24"/>
      </patternFill>
    </fill>
    <fill>
      <patternFill patternType="solid">
        <fgColor rgb="FFFFCC99"/>
      </patternFill>
    </fill>
    <fill>
      <patternFill patternType="solid">
        <fgColor rgb="FFF2F2F2"/>
      </patternFill>
    </fill>
    <fill>
      <patternFill patternType="solid">
        <fgColor indexed="22"/>
        <bgColor indexed="64"/>
      </patternFill>
    </fill>
    <fill>
      <patternFill patternType="solid">
        <fgColor indexed="9"/>
      </patternFill>
    </fill>
    <fill>
      <patternFill patternType="solid">
        <fgColor rgb="FFF2F2F2"/>
        <bgColor indexed="64"/>
      </patternFill>
    </fill>
    <fill>
      <patternFill patternType="solid">
        <fgColor rgb="FFFFC7CE"/>
      </patternFill>
    </fill>
    <fill>
      <patternFill patternType="solid">
        <fgColor rgb="FFFFC7CE"/>
        <bgColor indexed="64"/>
      </patternFill>
    </fill>
    <fill>
      <patternFill patternType="solid">
        <fgColor rgb="FFC6EFCE"/>
      </patternFill>
    </fill>
    <fill>
      <patternFill patternType="solid">
        <fgColor rgb="FFC6EFCE"/>
        <bgColor indexed="64"/>
      </patternFill>
    </fill>
    <fill>
      <patternFill patternType="solid">
        <fgColor theme="0" tint="-0.15"/>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3"/>
      </left>
      <right style="thin">
        <color indexed="9"/>
      </right>
      <top style="thin">
        <color indexed="23"/>
      </top>
      <bottom style="thin">
        <color indexed="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9"/>
      </left>
      <right style="thin">
        <color indexed="23"/>
      </right>
      <top style="thin">
        <color indexed="9"/>
      </top>
      <bottom style="thin">
        <color indexed="2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auto="1"/>
      </bottom>
      <diagonal/>
    </border>
    <border>
      <left style="thin">
        <color indexed="64"/>
      </left>
      <right style="thin">
        <color indexed="64"/>
      </right>
      <top style="thin">
        <color auto="1"/>
      </top>
      <bottom/>
      <diagonal/>
    </border>
    <border>
      <left style="thin">
        <color indexed="64"/>
      </left>
      <right/>
      <top/>
      <bottom style="thin">
        <color auto="1"/>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s>
  <cellStyleXfs count="556">
    <xf numFmtId="0" fontId="0" fillId="0" borderId="0">
      <alignment vertical="center"/>
    </xf>
    <xf numFmtId="8" fontId="1" fillId="0" borderId="0" applyFont="0" applyFill="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11"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5" fillId="15" borderId="0" applyNumberFormat="0" applyBorder="0" applyAlignment="0" applyProtection="0">
      <alignment vertical="center"/>
    </xf>
    <xf numFmtId="0" fontId="3"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5" fillId="19" borderId="0" applyNumberFormat="0" applyBorder="0" applyAlignment="0" applyProtection="0">
      <alignment vertical="center"/>
    </xf>
    <xf numFmtId="0" fontId="3" fillId="20"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22" borderId="0" applyNumberFormat="0" applyBorder="0" applyAlignment="0" applyProtection="0">
      <alignment vertical="center"/>
    </xf>
    <xf numFmtId="0" fontId="3" fillId="23"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5" fillId="25" borderId="0" applyNumberFormat="0" applyBorder="0" applyAlignment="0" applyProtection="0">
      <alignment vertical="center"/>
    </xf>
    <xf numFmtId="0" fontId="3" fillId="2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18"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5" fillId="28"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29"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3" fillId="31"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33" borderId="0" applyNumberFormat="0" applyBorder="0" applyAlignment="0" applyProtection="0">
      <alignment vertical="center"/>
    </xf>
    <xf numFmtId="0" fontId="3"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5" fillId="36" borderId="0" applyNumberFormat="0" applyBorder="0" applyAlignment="0" applyProtection="0">
      <alignment vertical="center"/>
    </xf>
    <xf numFmtId="0" fontId="3" fillId="37"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5" fillId="40" borderId="0" applyNumberFormat="0" applyBorder="0" applyAlignment="0" applyProtection="0">
      <alignment vertical="center"/>
    </xf>
    <xf numFmtId="0" fontId="3" fillId="4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42" borderId="0" applyNumberFormat="0" applyBorder="0" applyAlignment="0" applyProtection="0">
      <alignment vertical="center"/>
    </xf>
    <xf numFmtId="0" fontId="3" fillId="43"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44" borderId="0" applyNumberFormat="0" applyBorder="0" applyAlignment="0" applyProtection="0">
      <alignment vertical="center"/>
    </xf>
    <xf numFmtId="0" fontId="3" fillId="45"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5" fillId="47" borderId="0" applyNumberFormat="0" applyBorder="0" applyAlignment="0" applyProtection="0">
      <alignment vertical="center"/>
    </xf>
    <xf numFmtId="0" fontId="6" fillId="48"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1" borderId="0" applyNumberFormat="0" applyBorder="0" applyAlignment="0" applyProtection="0">
      <alignment vertical="center"/>
    </xf>
    <xf numFmtId="0" fontId="7" fillId="52"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6"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9" fillId="54" borderId="0" applyNumberFormat="0" applyBorder="0" applyAlignment="0" applyProtection="0">
      <alignment vertical="center"/>
    </xf>
    <xf numFmtId="0" fontId="7" fillId="5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56"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9" fillId="57" borderId="0" applyNumberFormat="0" applyBorder="0" applyAlignment="0" applyProtection="0">
      <alignment vertical="center"/>
    </xf>
    <xf numFmtId="0" fontId="7" fillId="5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9" fillId="59" borderId="0" applyNumberFormat="0" applyBorder="0" applyAlignment="0" applyProtection="0">
      <alignment vertical="center"/>
    </xf>
    <xf numFmtId="0" fontId="7" fillId="60"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3"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62" borderId="0" applyNumberFormat="0" applyBorder="0" applyAlignment="0" applyProtection="0">
      <alignment vertical="center"/>
    </xf>
    <xf numFmtId="0" fontId="7" fillId="63"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6"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65" borderId="0" applyNumberFormat="0" applyBorder="0" applyAlignment="0" applyProtection="0">
      <alignment vertical="center"/>
    </xf>
    <xf numFmtId="0" fontId="7" fillId="66"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14"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9" fillId="68" borderId="0" applyNumberFormat="0" applyBorder="0" applyAlignment="0" applyProtection="0">
      <alignment vertical="center"/>
    </xf>
    <xf numFmtId="0" fontId="6" fillId="69" borderId="0" applyNumberFormat="0" applyBorder="0" applyAlignment="0" applyProtection="0">
      <alignment vertical="center"/>
    </xf>
    <xf numFmtId="0" fontId="6" fillId="70" borderId="0" applyNumberFormat="0" applyBorder="0" applyAlignment="0" applyProtection="0">
      <alignment vertical="center"/>
    </xf>
    <xf numFmtId="0" fontId="6" fillId="71"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6" borderId="0" applyNumberFormat="0" applyBorder="0" applyAlignment="0" applyProtection="0">
      <alignment vertical="center"/>
    </xf>
    <xf numFmtId="0" fontId="10" fillId="3" borderId="0" applyNumberFormat="0" applyBorder="0" applyAlignment="0" applyProtection="0">
      <alignment vertical="center"/>
    </xf>
    <xf numFmtId="0" fontId="11" fillId="72" borderId="1" applyNumberFormat="0" applyAlignment="0" applyProtection="0">
      <alignment vertical="center"/>
    </xf>
    <xf numFmtId="0" fontId="12" fillId="73" borderId="2" applyNumberFormat="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7" borderId="1" applyNumberFormat="0" applyAlignment="0" applyProtection="0">
      <alignment vertical="center"/>
    </xf>
    <xf numFmtId="0" fontId="19" fillId="0" borderId="6" applyNumberFormat="0" applyFill="0" applyAlignment="0" applyProtection="0">
      <alignment vertical="center"/>
    </xf>
    <xf numFmtId="0" fontId="20" fillId="39" borderId="0" applyNumberFormat="0" applyBorder="0" applyAlignment="0" applyProtection="0">
      <alignment vertical="center"/>
    </xf>
    <xf numFmtId="0" fontId="21" fillId="0" borderId="0"/>
    <xf numFmtId="0" fontId="21" fillId="18" borderId="7" applyNumberFormat="0" applyFont="0" applyAlignment="0" applyProtection="0">
      <alignment vertical="center"/>
    </xf>
    <xf numFmtId="0" fontId="22" fillId="72" borderId="8" applyNumberForma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74" borderId="0" applyNumberFormat="0" applyBorder="0" applyAlignment="0" applyProtection="0">
      <alignment vertical="center"/>
    </xf>
    <xf numFmtId="0" fontId="27" fillId="75"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9" fillId="76" borderId="0" applyNumberFormat="0" applyBorder="0" applyAlignment="0" applyProtection="0">
      <alignment vertical="center"/>
    </xf>
    <xf numFmtId="0" fontId="7" fillId="77" borderId="0" applyNumberFormat="0" applyBorder="0" applyAlignment="0" applyProtection="0">
      <alignment vertical="center"/>
    </xf>
    <xf numFmtId="0" fontId="8" fillId="78"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7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9" fillId="80" borderId="0" applyNumberFormat="0" applyBorder="0" applyAlignment="0" applyProtection="0">
      <alignment vertical="center"/>
    </xf>
    <xf numFmtId="0" fontId="7" fillId="81" borderId="0" applyNumberFormat="0" applyBorder="0" applyAlignment="0" applyProtection="0">
      <alignment vertical="center"/>
    </xf>
    <xf numFmtId="0" fontId="8" fillId="82"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56"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9" fillId="83" borderId="0" applyNumberFormat="0" applyBorder="0" applyAlignment="0" applyProtection="0">
      <alignment vertical="center"/>
    </xf>
    <xf numFmtId="0" fontId="7" fillId="84" borderId="0" applyNumberFormat="0" applyBorder="0" applyAlignment="0" applyProtection="0">
      <alignment vertical="center"/>
    </xf>
    <xf numFmtId="0" fontId="8" fillId="85"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30"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9" fillId="86" borderId="0" applyNumberFormat="0" applyBorder="0" applyAlignment="0" applyProtection="0">
      <alignment vertical="center"/>
    </xf>
    <xf numFmtId="0" fontId="7" fillId="87"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88"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89" borderId="0" applyNumberFormat="0" applyBorder="0" applyAlignment="0" applyProtection="0">
      <alignment vertical="center"/>
    </xf>
    <xf numFmtId="0" fontId="7" fillId="90"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91" borderId="0" applyNumberFormat="0" applyBorder="0" applyAlignment="0" applyProtection="0">
      <alignment vertical="center"/>
    </xf>
    <xf numFmtId="0" fontId="7" fillId="92" borderId="0" applyNumberFormat="0" applyBorder="0" applyAlignment="0" applyProtection="0">
      <alignment vertical="center"/>
    </xf>
    <xf numFmtId="0" fontId="8" fillId="93"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70"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9" fillId="9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95" borderId="10" applyNumberFormat="0" applyAlignment="0" applyProtection="0">
      <alignment vertical="center"/>
    </xf>
    <xf numFmtId="0" fontId="33" fillId="96"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4" fillId="97" borderId="10" applyNumberFormat="0" applyAlignment="0" applyProtection="0">
      <alignment vertical="center"/>
    </xf>
    <xf numFmtId="9" fontId="3" fillId="0" borderId="0" applyFont="0" applyFill="0" applyBorder="0" applyAlignment="0" applyProtection="0">
      <alignment vertical="center"/>
    </xf>
    <xf numFmtId="0" fontId="3" fillId="98" borderId="11" applyNumberFormat="0" applyFont="0" applyAlignment="0" applyProtection="0">
      <alignment vertical="center"/>
    </xf>
    <xf numFmtId="0" fontId="21" fillId="99" borderId="7" applyNumberFormat="0" applyFont="0" applyAlignment="0" applyProtection="0">
      <alignment vertical="center"/>
    </xf>
    <xf numFmtId="0" fontId="21" fillId="99" borderId="7" applyNumberFormat="0" applyFont="0" applyAlignment="0" applyProtection="0">
      <alignment vertical="center"/>
    </xf>
    <xf numFmtId="0" fontId="4" fillId="99" borderId="7" applyNumberFormat="0" applyFont="0" applyAlignment="0" applyProtection="0">
      <alignment vertical="center"/>
    </xf>
    <xf numFmtId="0" fontId="21" fillId="18"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5" fillId="99" borderId="11" applyNumberFormat="0" applyAlignment="0" applyProtection="0">
      <alignment vertical="center"/>
    </xf>
    <xf numFmtId="0" fontId="35" fillId="0" borderId="12"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7" fillId="0" borderId="12" applyNumberFormat="0" applyFill="0" applyAlignment="0" applyProtection="0">
      <alignment vertical="center"/>
    </xf>
    <xf numFmtId="0" fontId="38" fillId="100" borderId="13" applyNumberFormat="0" applyFont="0" applyFill="0" applyAlignment="0" applyProtection="0">
      <alignment vertical="center"/>
    </xf>
    <xf numFmtId="0" fontId="39" fillId="101" borderId="14" applyNumberFormat="0" applyAlignment="0" applyProtection="0">
      <alignment vertical="center"/>
    </xf>
    <xf numFmtId="0" fontId="40" fillId="2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39"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1" fillId="27" borderId="14" applyNumberFormat="0" applyAlignment="0" applyProtection="0">
      <alignment vertical="center"/>
    </xf>
    <xf numFmtId="0" fontId="42" fillId="102" borderId="15" applyNumberFormat="0" applyAlignment="0" applyProtection="0">
      <alignment vertical="center"/>
    </xf>
    <xf numFmtId="0" fontId="43" fillId="103"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104"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4" fillId="105" borderId="15" applyNumberFormat="0" applyAlignment="0" applyProtection="0">
      <alignment vertical="center"/>
    </xf>
    <xf numFmtId="0" fontId="45" fillId="106"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7" fillId="107" borderId="0" applyNumberFormat="0" applyBorder="0" applyAlignment="0" applyProtection="0">
      <alignment vertical="center"/>
    </xf>
    <xf numFmtId="0" fontId="48" fillId="0" borderId="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9"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50"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21" fillId="0" borderId="0"/>
    <xf numFmtId="0" fontId="51" fillId="0" borderId="0"/>
    <xf numFmtId="0" fontId="52" fillId="0" borderId="0">
      <alignment vertical="center"/>
    </xf>
    <xf numFmtId="0" fontId="53" fillId="0" borderId="0"/>
    <xf numFmtId="0" fontId="21" fillId="0" borderId="0">
      <alignment vertical="center"/>
    </xf>
    <xf numFmtId="0" fontId="21" fillId="0" borderId="0">
      <alignment vertical="center"/>
    </xf>
    <xf numFmtId="0" fontId="4" fillId="0" borderId="0">
      <alignment vertical="center"/>
    </xf>
    <xf numFmtId="0" fontId="4" fillId="0" borderId="0">
      <alignment vertical="center"/>
    </xf>
    <xf numFmtId="0" fontId="21" fillId="0" borderId="0">
      <alignment vertical="center"/>
    </xf>
    <xf numFmtId="0" fontId="21" fillId="0" borderId="0">
      <alignment vertical="center"/>
    </xf>
    <xf numFmtId="0" fontId="54" fillId="0" borderId="0"/>
    <xf numFmtId="0" fontId="21" fillId="0" borderId="0">
      <alignment vertical="center"/>
    </xf>
    <xf numFmtId="0" fontId="5" fillId="0" borderId="0">
      <alignment vertical="center"/>
    </xf>
    <xf numFmtId="0" fontId="55" fillId="0" borderId="0">
      <alignment vertical="center"/>
    </xf>
    <xf numFmtId="0" fontId="5" fillId="0" borderId="0">
      <alignment vertical="center"/>
    </xf>
    <xf numFmtId="0" fontId="21" fillId="0" borderId="0"/>
    <xf numFmtId="0" fontId="52" fillId="0" borderId="0">
      <alignment vertical="center"/>
    </xf>
    <xf numFmtId="0" fontId="3" fillId="0" borderId="0">
      <alignment vertical="center"/>
    </xf>
    <xf numFmtId="0" fontId="49" fillId="0" borderId="0"/>
    <xf numFmtId="0" fontId="49" fillId="0" borderId="0"/>
    <xf numFmtId="0" fontId="21" fillId="0" borderId="0"/>
    <xf numFmtId="0" fontId="49" fillId="0" borderId="0"/>
    <xf numFmtId="0" fontId="4" fillId="0" borderId="0">
      <alignment vertical="center"/>
    </xf>
    <xf numFmtId="0" fontId="56" fillId="0" borderId="0">
      <alignment vertical="center"/>
    </xf>
    <xf numFmtId="0" fontId="21" fillId="0" borderId="0"/>
    <xf numFmtId="0" fontId="21" fillId="0" borderId="0"/>
    <xf numFmtId="0" fontId="57" fillId="0" borderId="0"/>
    <xf numFmtId="0" fontId="21" fillId="0" borderId="0"/>
    <xf numFmtId="0" fontId="21" fillId="0" borderId="0">
      <alignment vertical="center"/>
    </xf>
    <xf numFmtId="0" fontId="21" fillId="0" borderId="0">
      <alignment vertical="center"/>
    </xf>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21" fillId="0" borderId="0"/>
    <xf numFmtId="0" fontId="3" fillId="0" borderId="0">
      <alignment vertical="center"/>
    </xf>
    <xf numFmtId="176" fontId="58" fillId="0" borderId="0"/>
    <xf numFmtId="176" fontId="58" fillId="0" borderId="0"/>
    <xf numFmtId="0" fontId="59" fillId="0" borderId="0"/>
    <xf numFmtId="0" fontId="21" fillId="0" borderId="0"/>
    <xf numFmtId="0" fontId="21" fillId="0" borderId="0"/>
    <xf numFmtId="0" fontId="21" fillId="0" borderId="0"/>
    <xf numFmtId="37" fontId="48"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59" fillId="0" borderId="0"/>
    <xf numFmtId="0" fontId="57" fillId="0" borderId="0"/>
    <xf numFmtId="0" fontId="52" fillId="0" borderId="0">
      <alignment vertical="center"/>
    </xf>
    <xf numFmtId="0" fontId="21" fillId="0" borderId="0"/>
    <xf numFmtId="0" fontId="21" fillId="0" borderId="0">
      <alignment vertical="center"/>
    </xf>
    <xf numFmtId="176" fontId="58" fillId="0" borderId="0"/>
    <xf numFmtId="176" fontId="58" fillId="0" borderId="0"/>
    <xf numFmtId="0" fontId="60" fillId="108" borderId="0" applyNumberFormat="0" applyBorder="0" applyAlignment="0" applyProtection="0">
      <alignment vertical="center"/>
    </xf>
    <xf numFmtId="0" fontId="61" fillId="17" borderId="0" applyNumberFormat="0" applyBorder="0" applyAlignment="0" applyProtection="0">
      <alignment vertical="center"/>
    </xf>
    <xf numFmtId="0" fontId="61" fillId="17"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17" borderId="0" applyNumberFormat="0" applyBorder="0" applyAlignment="0" applyProtection="0">
      <alignment vertical="center"/>
    </xf>
    <xf numFmtId="0" fontId="61" fillId="6" borderId="0" applyNumberFormat="0" applyBorder="0" applyAlignment="0" applyProtection="0">
      <alignment vertical="center"/>
    </xf>
    <xf numFmtId="0" fontId="61" fillId="4" borderId="0" applyNumberFormat="0" applyBorder="0" applyAlignment="0" applyProtection="0">
      <alignment vertical="center"/>
    </xf>
    <xf numFmtId="0" fontId="61" fillId="17" borderId="0" applyNumberFormat="0" applyBorder="0" applyAlignment="0" applyProtection="0">
      <alignment vertical="center"/>
    </xf>
    <xf numFmtId="0" fontId="61" fillId="4" borderId="0" applyNumberFormat="0" applyBorder="0" applyAlignment="0" applyProtection="0">
      <alignment vertical="center"/>
    </xf>
    <xf numFmtId="0" fontId="62" fillId="109" borderId="0" applyNumberFormat="0" applyBorder="0" applyAlignment="0" applyProtection="0">
      <alignment vertical="center"/>
    </xf>
    <xf numFmtId="0" fontId="63" fillId="0" borderId="16"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4" fillId="0" borderId="3" applyNumberFormat="0" applyFill="0" applyAlignment="0" applyProtection="0">
      <alignment vertical="center"/>
    </xf>
    <xf numFmtId="0" fontId="65" fillId="0" borderId="17"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6" fillId="0" borderId="4" applyNumberFormat="0" applyFill="0" applyAlignment="0" applyProtection="0">
      <alignment vertical="center"/>
    </xf>
    <xf numFmtId="0" fontId="65" fillId="0" borderId="17" applyNumberFormat="0" applyFill="0" applyAlignment="0" applyProtection="0">
      <alignment vertical="center"/>
    </xf>
    <xf numFmtId="0" fontId="67" fillId="0" borderId="18"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8" fillId="0" borderId="5" applyNumberFormat="0" applyFill="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102" borderId="14" applyNumberFormat="0" applyAlignment="0" applyProtection="0">
      <alignment vertical="center"/>
    </xf>
    <xf numFmtId="0" fontId="70" fillId="103" borderId="1" applyNumberFormat="0" applyAlignment="0" applyProtection="0">
      <alignment vertical="center"/>
    </xf>
    <xf numFmtId="0" fontId="70" fillId="103" borderId="1" applyNumberFormat="0" applyAlignment="0" applyProtection="0">
      <alignment vertical="center"/>
    </xf>
    <xf numFmtId="0" fontId="70" fillId="72" borderId="1" applyNumberFormat="0" applyAlignment="0" applyProtection="0">
      <alignment vertical="center"/>
    </xf>
    <xf numFmtId="0" fontId="70" fillId="72" borderId="1" applyNumberFormat="0" applyAlignment="0" applyProtection="0">
      <alignment vertical="center"/>
    </xf>
    <xf numFmtId="0" fontId="70" fillId="103" borderId="1" applyNumberFormat="0" applyAlignment="0" applyProtection="0">
      <alignment vertical="center"/>
    </xf>
    <xf numFmtId="0" fontId="71" fillId="104" borderId="1" applyNumberFormat="0" applyAlignment="0" applyProtection="0">
      <alignment vertical="center"/>
    </xf>
    <xf numFmtId="0" fontId="70" fillId="72" borderId="1" applyNumberFormat="0" applyAlignment="0" applyProtection="0">
      <alignment vertical="center"/>
    </xf>
    <xf numFmtId="0" fontId="70" fillId="103" borderId="1" applyNumberFormat="0" applyAlignment="0" applyProtection="0">
      <alignment vertical="center"/>
    </xf>
    <xf numFmtId="0" fontId="70" fillId="72" borderId="1" applyNumberFormat="0" applyAlignment="0" applyProtection="0">
      <alignment vertical="center"/>
    </xf>
    <xf numFmtId="0" fontId="72" fillId="105" borderId="14"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0" applyNumberFormat="0" applyFill="0" applyBorder="0" applyAlignment="0" applyProtection="0">
      <alignment vertical="center"/>
    </xf>
    <xf numFmtId="177" fontId="51" fillId="0" borderId="0" applyFont="0" applyFill="0" applyBorder="0" applyAlignment="0" applyProtection="0">
      <alignment vertical="center"/>
    </xf>
    <xf numFmtId="0" fontId="79" fillId="0" borderId="1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0" fillId="0" borderId="9" applyNumberFormat="0" applyFill="0" applyAlignment="0" applyProtection="0">
      <alignment vertical="center"/>
    </xf>
    <xf numFmtId="0" fontId="81" fillId="0" borderId="19" applyNumberFormat="0" applyFill="0" applyAlignment="0" applyProtection="0">
      <alignment vertical="center"/>
    </xf>
    <xf numFmtId="0" fontId="82" fillId="100" borderId="20" applyNumberFormat="0" applyFont="0" applyFill="0" applyAlignment="0" applyProtection="0">
      <alignment horizontal="center"/>
    </xf>
    <xf numFmtId="38" fontId="21" fillId="0" borderId="0" applyFont="0" applyFill="0" applyBorder="0" applyAlignment="0" applyProtection="0">
      <alignment vertical="center"/>
    </xf>
  </cellStyleXfs>
  <cellXfs count="448">
    <xf numFmtId="0" fontId="0" fillId="0" borderId="0" xfId="0">
      <alignment vertical="center"/>
    </xf>
    <xf numFmtId="0" fontId="52" fillId="0" borderId="0" xfId="426" applyFont="1">
      <alignment vertical="center"/>
    </xf>
    <xf numFmtId="0" fontId="56" fillId="0" borderId="0" xfId="426" applyFont="1">
      <alignment vertical="center"/>
    </xf>
    <xf numFmtId="0" fontId="84" fillId="0" borderId="0" xfId="426" applyFont="1" applyFill="1" applyAlignment="1">
      <alignment horizontal="center" vertical="center"/>
    </xf>
    <xf numFmtId="0" fontId="85" fillId="0" borderId="0" xfId="426" applyFont="1" applyFill="1" applyAlignment="1">
      <alignment vertical="center"/>
    </xf>
    <xf numFmtId="0" fontId="52" fillId="110" borderId="0" xfId="426" applyFont="1" applyFill="1">
      <alignment vertical="center"/>
    </xf>
    <xf numFmtId="0" fontId="56" fillId="110" borderId="0" xfId="426" applyFont="1" applyFill="1">
      <alignment vertical="center"/>
    </xf>
    <xf numFmtId="0" fontId="57" fillId="110" borderId="21" xfId="426" applyFont="1" applyFill="1" applyBorder="1" applyAlignment="1">
      <alignment vertical="center"/>
    </xf>
    <xf numFmtId="0" fontId="57" fillId="110" borderId="22" xfId="426" applyFont="1" applyFill="1" applyBorder="1" applyAlignment="1">
      <alignment vertical="center"/>
    </xf>
    <xf numFmtId="0" fontId="57" fillId="110" borderId="0" xfId="426" applyFont="1" applyFill="1" applyBorder="1" applyAlignment="1">
      <alignment vertical="center"/>
    </xf>
    <xf numFmtId="0" fontId="57" fillId="110" borderId="0" xfId="426" applyFont="1" applyFill="1" applyBorder="1" applyAlignment="1">
      <alignment horizontal="left" vertical="center" indent="1"/>
    </xf>
    <xf numFmtId="0" fontId="52" fillId="110" borderId="0" xfId="426" applyFont="1" applyFill="1" applyBorder="1" applyAlignment="1">
      <alignment vertical="center"/>
    </xf>
    <xf numFmtId="0" fontId="57" fillId="110" borderId="21" xfId="476" applyFont="1" applyFill="1" applyBorder="1" applyAlignment="1">
      <alignment horizontal="left" vertical="center" indent="1"/>
    </xf>
    <xf numFmtId="0" fontId="57" fillId="110" borderId="22" xfId="476" applyFont="1" applyFill="1" applyBorder="1" applyAlignment="1">
      <alignment horizontal="left" vertical="center" indent="1"/>
    </xf>
    <xf numFmtId="0" fontId="51" fillId="110" borderId="22" xfId="476" applyFont="1" applyFill="1" applyBorder="1" applyAlignment="1">
      <alignment horizontal="left" vertical="center" wrapText="1" indent="1"/>
    </xf>
    <xf numFmtId="0" fontId="86" fillId="0" borderId="22" xfId="0" applyFont="1" applyBorder="1" applyAlignment="1">
      <alignment vertical="center" wrapText="1"/>
    </xf>
    <xf numFmtId="0" fontId="52" fillId="110" borderId="0" xfId="426" applyFont="1" applyFill="1" applyAlignment="1">
      <alignment horizontal="left" vertical="center" indent="1"/>
    </xf>
    <xf numFmtId="0" fontId="56" fillId="110" borderId="0" xfId="426" applyFont="1" applyFill="1" applyBorder="1">
      <alignment vertical="center"/>
    </xf>
    <xf numFmtId="0" fontId="87" fillId="0" borderId="0" xfId="426" applyFont="1">
      <alignment vertical="center"/>
    </xf>
    <xf numFmtId="0" fontId="56" fillId="0" borderId="0" xfId="0" applyFont="1" applyFill="1" applyAlignment="1">
      <alignment vertical="center"/>
    </xf>
    <xf numFmtId="176" fontId="56" fillId="0" borderId="0" xfId="463" applyFont="1" applyFill="1" applyAlignment="1">
      <alignment vertical="center"/>
    </xf>
    <xf numFmtId="38" fontId="56" fillId="0" borderId="0" xfId="555" applyFont="1" applyFill="1" applyAlignment="1">
      <alignment vertical="center"/>
    </xf>
    <xf numFmtId="0" fontId="88" fillId="0" borderId="0" xfId="0" applyFont="1" applyFill="1" applyAlignment="1">
      <alignment vertical="center"/>
    </xf>
    <xf numFmtId="178" fontId="56" fillId="0" borderId="0" xfId="479" applyNumberFormat="1" applyFont="1" applyFill="1" applyAlignment="1">
      <alignment vertical="center"/>
    </xf>
    <xf numFmtId="38" fontId="89" fillId="0" borderId="0" xfId="555" applyFont="1" applyFill="1" applyAlignment="1">
      <alignment vertical="center"/>
    </xf>
    <xf numFmtId="179" fontId="56" fillId="0" borderId="0" xfId="0" applyNumberFormat="1" applyFont="1" applyFill="1" applyAlignment="1">
      <alignment vertical="center"/>
    </xf>
    <xf numFmtId="180" fontId="56" fillId="0" borderId="0" xfId="0" applyNumberFormat="1" applyFont="1" applyFill="1" applyAlignment="1">
      <alignment vertical="center"/>
    </xf>
    <xf numFmtId="40" fontId="56" fillId="0" borderId="0" xfId="555" applyNumberFormat="1" applyFont="1" applyFill="1" applyAlignment="1">
      <alignment vertical="center"/>
    </xf>
    <xf numFmtId="0" fontId="56" fillId="0" borderId="0" xfId="0" applyNumberFormat="1" applyFont="1" applyFill="1" applyAlignment="1">
      <alignment vertical="center" shrinkToFit="1"/>
    </xf>
    <xf numFmtId="0" fontId="87" fillId="0" borderId="0" xfId="0" applyNumberFormat="1" applyFont="1" applyFill="1" applyAlignment="1">
      <alignment vertical="center"/>
    </xf>
    <xf numFmtId="0" fontId="56" fillId="0" borderId="23" xfId="0" applyFont="1" applyBorder="1">
      <alignment vertical="center"/>
    </xf>
    <xf numFmtId="0" fontId="56" fillId="0" borderId="24" xfId="0" applyFont="1" applyBorder="1" applyAlignment="1">
      <alignment horizontal="distributed" vertical="center" indent="1"/>
    </xf>
    <xf numFmtId="181" fontId="56" fillId="0" borderId="25" xfId="0" applyNumberFormat="1" applyFont="1" applyBorder="1" applyAlignment="1">
      <alignment horizontal="centerContinuous" vertical="center"/>
    </xf>
    <xf numFmtId="0" fontId="56" fillId="0" borderId="25" xfId="0" applyFont="1" applyBorder="1" applyAlignment="1">
      <alignment horizontal="centerContinuous" vertical="center"/>
    </xf>
    <xf numFmtId="0" fontId="56" fillId="0" borderId="25" xfId="0" applyFont="1" applyBorder="1" applyAlignment="1">
      <alignment horizontal="center" vertical="center"/>
    </xf>
    <xf numFmtId="0" fontId="56" fillId="0" borderId="26" xfId="0" applyFont="1" applyBorder="1" applyAlignment="1">
      <alignment horizontal="right" vertical="center" shrinkToFit="1"/>
    </xf>
    <xf numFmtId="0" fontId="56" fillId="0" borderId="27" xfId="0" applyFont="1" applyBorder="1" applyAlignment="1">
      <alignment horizontal="right" vertical="center" shrinkToFit="1"/>
    </xf>
    <xf numFmtId="0" fontId="87" fillId="0" borderId="0" xfId="0" applyNumberFormat="1" applyFont="1" applyFill="1" applyBorder="1" applyAlignment="1" applyProtection="1">
      <alignment horizontal="left" vertical="center"/>
    </xf>
    <xf numFmtId="0" fontId="87" fillId="0" borderId="0" xfId="0" applyNumberFormat="1" applyFont="1" applyFill="1" applyBorder="1" applyAlignment="1" applyProtection="1">
      <alignment vertical="center"/>
    </xf>
    <xf numFmtId="0" fontId="56" fillId="0" borderId="28" xfId="0" applyFont="1" applyBorder="1">
      <alignment vertical="center"/>
    </xf>
    <xf numFmtId="0" fontId="56" fillId="0" borderId="0" xfId="0" applyFont="1" applyBorder="1" applyAlignment="1">
      <alignment horizontal="distributed" vertical="center" indent="1"/>
    </xf>
    <xf numFmtId="0" fontId="56" fillId="0" borderId="0" xfId="0" applyFont="1" applyAlignment="1">
      <alignment horizontal="distributed" vertical="center" indent="1"/>
    </xf>
    <xf numFmtId="181" fontId="56" fillId="0" borderId="29" xfId="0" applyNumberFormat="1" applyFont="1" applyBorder="1" applyAlignment="1">
      <alignment horizontal="centerContinuous" vertical="center"/>
    </xf>
    <xf numFmtId="0" fontId="56" fillId="0" borderId="22" xfId="0" applyFont="1" applyBorder="1" applyAlignment="1">
      <alignment horizontal="centerContinuous" vertical="center"/>
    </xf>
    <xf numFmtId="0" fontId="56" fillId="0" borderId="29" xfId="0" applyFont="1" applyBorder="1" applyAlignment="1">
      <alignment horizontal="center" vertical="center"/>
    </xf>
    <xf numFmtId="0" fontId="56" fillId="0" borderId="30" xfId="0" applyFont="1" applyBorder="1" applyAlignment="1">
      <alignment horizontal="left" vertical="distributed" shrinkToFit="1"/>
    </xf>
    <xf numFmtId="0" fontId="56" fillId="0" borderId="21" xfId="0" applyFont="1" applyBorder="1" applyAlignment="1">
      <alignment horizontal="left" vertical="distributed" shrinkToFit="1"/>
    </xf>
    <xf numFmtId="182" fontId="88" fillId="0" borderId="0" xfId="555" applyNumberFormat="1" applyFont="1" applyFill="1" applyAlignment="1">
      <alignment vertical="center"/>
    </xf>
    <xf numFmtId="0" fontId="56" fillId="0" borderId="24" xfId="0" applyFont="1" applyBorder="1" applyAlignment="1">
      <alignment horizontal="centerContinuous" vertical="center"/>
    </xf>
    <xf numFmtId="0" fontId="56" fillId="0" borderId="27" xfId="0" applyFont="1" applyBorder="1" applyAlignment="1">
      <alignment horizontal="centerContinuous" vertical="center"/>
    </xf>
    <xf numFmtId="183" fontId="56" fillId="0" borderId="27" xfId="0" applyNumberFormat="1" applyFont="1" applyBorder="1" applyAlignment="1">
      <alignment horizontal="center" vertical="center"/>
    </xf>
    <xf numFmtId="0" fontId="56" fillId="0" borderId="25" xfId="0" applyNumberFormat="1" applyFont="1" applyFill="1" applyBorder="1" applyAlignment="1" applyProtection="1">
      <alignment horizontal="center" vertical="center"/>
    </xf>
    <xf numFmtId="184" fontId="56" fillId="0" borderId="25" xfId="0" applyNumberFormat="1" applyFont="1" applyFill="1" applyBorder="1" applyAlignment="1">
      <alignment vertical="center"/>
    </xf>
    <xf numFmtId="184" fontId="56" fillId="0" borderId="26" xfId="0" applyNumberFormat="1" applyFont="1" applyFill="1" applyBorder="1" applyAlignment="1">
      <alignment vertical="center"/>
    </xf>
    <xf numFmtId="184" fontId="56" fillId="0" borderId="27" xfId="0" applyNumberFormat="1" applyFont="1" applyFill="1" applyBorder="1" applyAlignment="1">
      <alignment vertical="center"/>
    </xf>
    <xf numFmtId="0" fontId="87" fillId="0" borderId="0" xfId="0" applyFont="1" applyFill="1" applyBorder="1">
      <alignment vertical="center"/>
    </xf>
    <xf numFmtId="0" fontId="56" fillId="0" borderId="31" xfId="0" applyFont="1" applyBorder="1">
      <alignment vertical="center"/>
    </xf>
    <xf numFmtId="0" fontId="56" fillId="0" borderId="32" xfId="0" applyFont="1" applyBorder="1" applyAlignment="1">
      <alignment horizontal="centerContinuous" vertical="center"/>
    </xf>
    <xf numFmtId="0" fontId="56" fillId="0" borderId="33" xfId="0" applyFont="1" applyBorder="1" applyAlignment="1">
      <alignment horizontal="centerContinuous" vertical="center"/>
    </xf>
    <xf numFmtId="183" fontId="56" fillId="0" borderId="33" xfId="0" applyNumberFormat="1" applyFont="1" applyBorder="1" applyAlignment="1">
      <alignment horizontal="center" vertical="center"/>
    </xf>
    <xf numFmtId="0" fontId="56" fillId="0" borderId="29" xfId="0" applyNumberFormat="1" applyFont="1" applyFill="1" applyBorder="1" applyAlignment="1" applyProtection="1">
      <alignment horizontal="center" vertical="center"/>
    </xf>
    <xf numFmtId="0" fontId="56" fillId="0" borderId="29" xfId="0" applyNumberFormat="1" applyFont="1" applyFill="1" applyBorder="1" applyAlignment="1">
      <alignment vertical="center"/>
    </xf>
    <xf numFmtId="184" fontId="56" fillId="0" borderId="34" xfId="0" applyNumberFormat="1" applyFont="1" applyFill="1" applyBorder="1" applyAlignment="1">
      <alignment vertical="center"/>
    </xf>
    <xf numFmtId="184" fontId="56" fillId="0" borderId="33" xfId="0" applyNumberFormat="1" applyFont="1" applyFill="1" applyBorder="1" applyAlignment="1">
      <alignment vertical="center"/>
    </xf>
    <xf numFmtId="176" fontId="56" fillId="0" borderId="35" xfId="463" applyFont="1" applyBorder="1" applyAlignment="1">
      <alignment vertical="center"/>
    </xf>
    <xf numFmtId="176" fontId="56" fillId="0" borderId="36" xfId="463" applyFont="1" applyBorder="1" applyAlignment="1">
      <alignment horizontal="centerContinuous" vertical="center" shrinkToFit="1"/>
    </xf>
    <xf numFmtId="185" fontId="56" fillId="0" borderId="37" xfId="463" applyNumberFormat="1" applyFont="1" applyFill="1" applyBorder="1" applyAlignment="1">
      <alignment horizontal="center" vertical="center"/>
    </xf>
    <xf numFmtId="0" fontId="56" fillId="0" borderId="37" xfId="463" applyNumberFormat="1" applyFont="1" applyFill="1" applyBorder="1" applyAlignment="1">
      <alignment horizontal="center" vertical="center"/>
    </xf>
    <xf numFmtId="40" fontId="56" fillId="0" borderId="37" xfId="555" applyNumberFormat="1" applyFont="1" applyFill="1" applyBorder="1">
      <alignment vertical="center"/>
    </xf>
    <xf numFmtId="40" fontId="56" fillId="0" borderId="35" xfId="555" applyNumberFormat="1" applyFont="1" applyFill="1" applyBorder="1" applyAlignment="1">
      <alignment horizontal="right"/>
    </xf>
    <xf numFmtId="40" fontId="56" fillId="0" borderId="38" xfId="555" applyNumberFormat="1" applyFont="1" applyFill="1" applyBorder="1" applyAlignment="1">
      <alignment horizontal="right" vertical="center"/>
    </xf>
    <xf numFmtId="40" fontId="56" fillId="0" borderId="39" xfId="555" applyNumberFormat="1" applyFont="1" applyFill="1" applyBorder="1" applyAlignment="1">
      <alignment horizontal="right" vertical="center"/>
    </xf>
    <xf numFmtId="41" fontId="90" fillId="0" borderId="28" xfId="462" applyNumberFormat="1" applyFont="1" applyFill="1" applyBorder="1" applyAlignment="1">
      <alignment horizontal="right" vertical="center" wrapText="1"/>
    </xf>
    <xf numFmtId="176" fontId="56" fillId="0" borderId="23" xfId="463" applyFont="1" applyBorder="1" applyAlignment="1">
      <alignment vertical="center"/>
    </xf>
    <xf numFmtId="176" fontId="56" fillId="0" borderId="24" xfId="463" applyFont="1" applyBorder="1" applyAlignment="1">
      <alignment horizontal="centerContinuous" vertical="center"/>
    </xf>
    <xf numFmtId="185" fontId="56" fillId="0" borderId="31" xfId="0" applyNumberFormat="1" applyFont="1" applyFill="1" applyBorder="1" applyAlignment="1">
      <alignment horizontal="center" vertical="center"/>
    </xf>
    <xf numFmtId="186" fontId="56" fillId="0" borderId="37" xfId="463" applyNumberFormat="1" applyFont="1" applyFill="1" applyBorder="1" applyAlignment="1">
      <alignment vertical="center"/>
    </xf>
    <xf numFmtId="186" fontId="56" fillId="0" borderId="34" xfId="463" applyNumberFormat="1" applyFont="1" applyFill="1" applyBorder="1" applyAlignment="1">
      <alignment vertical="center"/>
    </xf>
    <xf numFmtId="186" fontId="56" fillId="0" borderId="33" xfId="463" applyNumberFormat="1" applyFont="1" applyFill="1" applyBorder="1" applyAlignment="1">
      <alignment vertical="center"/>
    </xf>
    <xf numFmtId="176" fontId="56" fillId="0" borderId="31" xfId="463" applyFont="1" applyBorder="1" applyAlignment="1">
      <alignment vertical="center"/>
    </xf>
    <xf numFmtId="176" fontId="56" fillId="0" borderId="32" xfId="463" applyFont="1" applyBorder="1" applyAlignment="1">
      <alignment horizontal="centerContinuous" vertical="center"/>
    </xf>
    <xf numFmtId="185" fontId="56" fillId="0" borderId="37" xfId="0" applyNumberFormat="1" applyFont="1" applyFill="1" applyBorder="1" applyAlignment="1" applyProtection="1">
      <alignment horizontal="center" vertical="center"/>
    </xf>
    <xf numFmtId="0" fontId="56" fillId="0" borderId="37" xfId="463" applyNumberFormat="1" applyFont="1" applyFill="1" applyBorder="1" applyAlignment="1" applyProtection="1">
      <alignment horizontal="center" vertical="center"/>
    </xf>
    <xf numFmtId="186" fontId="56" fillId="0" borderId="40" xfId="0" applyNumberFormat="1" applyFont="1" applyFill="1" applyBorder="1" applyAlignment="1">
      <alignment vertical="center"/>
    </xf>
    <xf numFmtId="186" fontId="56" fillId="0" borderId="39" xfId="0" applyNumberFormat="1" applyFont="1" applyFill="1" applyBorder="1" applyAlignment="1">
      <alignment vertical="center"/>
    </xf>
    <xf numFmtId="38" fontId="87" fillId="0" borderId="0" xfId="555" applyFont="1" applyFill="1" applyBorder="1" applyAlignment="1">
      <alignment vertical="center"/>
    </xf>
    <xf numFmtId="0" fontId="56" fillId="0" borderId="35" xfId="0" applyFont="1" applyBorder="1">
      <alignment vertical="center"/>
    </xf>
    <xf numFmtId="0" fontId="56" fillId="0" borderId="36" xfId="0" applyFont="1" applyBorder="1" applyAlignment="1">
      <alignment horizontal="centerContinuous" vertical="center" shrinkToFit="1"/>
    </xf>
    <xf numFmtId="187" fontId="56" fillId="0" borderId="37" xfId="0" applyNumberFormat="1" applyFont="1" applyFill="1" applyBorder="1" applyAlignment="1">
      <alignment vertical="center"/>
    </xf>
    <xf numFmtId="187" fontId="56" fillId="0" borderId="40" xfId="0" applyNumberFormat="1" applyFont="1" applyFill="1" applyBorder="1" applyAlignment="1">
      <alignment vertical="center"/>
    </xf>
    <xf numFmtId="187" fontId="56" fillId="0" borderId="38" xfId="0" applyNumberFormat="1" applyFont="1" applyFill="1" applyBorder="1" applyAlignment="1">
      <alignment vertical="center"/>
    </xf>
    <xf numFmtId="187" fontId="56" fillId="0" borderId="41" xfId="0" applyNumberFormat="1" applyFont="1" applyFill="1" applyBorder="1" applyAlignment="1">
      <alignment vertical="center"/>
    </xf>
    <xf numFmtId="0" fontId="56" fillId="0" borderId="36" xfId="0" applyFont="1" applyBorder="1">
      <alignment vertical="center"/>
    </xf>
    <xf numFmtId="188" fontId="56" fillId="0" borderId="37" xfId="0" applyNumberFormat="1" applyFont="1" applyFill="1" applyBorder="1" applyAlignment="1">
      <alignment vertical="center"/>
    </xf>
    <xf numFmtId="188" fontId="56" fillId="0" borderId="36" xfId="0" applyNumberFormat="1" applyFont="1" applyFill="1" applyBorder="1" applyAlignment="1">
      <alignment vertical="center"/>
    </xf>
    <xf numFmtId="188" fontId="56" fillId="0" borderId="42" xfId="0" applyNumberFormat="1" applyFont="1" applyFill="1" applyBorder="1" applyAlignment="1">
      <alignment vertical="center"/>
    </xf>
    <xf numFmtId="188" fontId="56" fillId="0" borderId="41" xfId="0" applyNumberFormat="1" applyFont="1" applyFill="1" applyBorder="1" applyAlignment="1">
      <alignment vertical="center"/>
    </xf>
    <xf numFmtId="0" fontId="87" fillId="0" borderId="0" xfId="463" applyNumberFormat="1" applyFont="1" applyFill="1" applyBorder="1" applyAlignment="1">
      <alignment vertical="center"/>
    </xf>
    <xf numFmtId="38" fontId="56" fillId="0" borderId="25" xfId="555" applyFont="1" applyFill="1" applyBorder="1" applyAlignment="1" applyProtection="1">
      <alignment horizontal="centerContinuous" vertical="center"/>
    </xf>
    <xf numFmtId="38" fontId="56" fillId="0" borderId="35" xfId="555" applyFont="1" applyFill="1" applyBorder="1" applyAlignment="1" applyProtection="1">
      <alignment horizontal="center" vertical="center"/>
    </xf>
    <xf numFmtId="38" fontId="56" fillId="0" borderId="36" xfId="555" applyFont="1" applyFill="1" applyBorder="1" applyAlignment="1" applyProtection="1">
      <alignment horizontal="center" vertical="center"/>
    </xf>
    <xf numFmtId="38" fontId="56" fillId="0" borderId="37" xfId="555" applyFont="1" applyFill="1" applyBorder="1" applyAlignment="1" applyProtection="1">
      <alignment horizontal="center" vertical="center"/>
    </xf>
    <xf numFmtId="186" fontId="56" fillId="0" borderId="43" xfId="555" applyNumberFormat="1" applyFont="1" applyFill="1" applyBorder="1" applyAlignment="1">
      <alignment vertical="center"/>
    </xf>
    <xf numFmtId="186" fontId="56" fillId="0" borderId="38" xfId="555" applyNumberFormat="1" applyFont="1" applyFill="1" applyBorder="1" applyAlignment="1">
      <alignment vertical="center"/>
    </xf>
    <xf numFmtId="38" fontId="87" fillId="0" borderId="0" xfId="400" applyFont="1" applyFill="1" applyBorder="1" applyAlignment="1" applyProtection="1">
      <alignment horizontal="left" vertical="center" indent="1"/>
    </xf>
    <xf numFmtId="38" fontId="56" fillId="0" borderId="22" xfId="555" applyFont="1" applyFill="1" applyBorder="1" applyAlignment="1" applyProtection="1">
      <alignment horizontal="centerContinuous" vertical="center"/>
    </xf>
    <xf numFmtId="186" fontId="56" fillId="0" borderId="41" xfId="555" applyNumberFormat="1" applyFont="1" applyFill="1" applyBorder="1" applyAlignment="1">
      <alignment vertical="center"/>
    </xf>
    <xf numFmtId="38" fontId="87" fillId="0" borderId="0" xfId="400" applyFont="1" applyFill="1" applyBorder="1" applyAlignment="1" applyProtection="1">
      <alignment horizontal="left" vertical="center" wrapText="1" indent="1"/>
    </xf>
    <xf numFmtId="0" fontId="87" fillId="0" borderId="0" xfId="426" applyFont="1" applyFill="1" applyBorder="1" applyAlignment="1">
      <alignment horizontal="left" vertical="center" wrapText="1" indent="1"/>
    </xf>
    <xf numFmtId="38" fontId="56" fillId="0" borderId="29" xfId="555" applyFont="1" applyFill="1" applyBorder="1" applyAlignment="1" applyProtection="1">
      <alignment horizontal="centerContinuous" vertical="center"/>
    </xf>
    <xf numFmtId="0" fontId="56" fillId="0" borderId="32" xfId="0" applyFont="1" applyBorder="1" applyAlignment="1">
      <alignment horizontal="center" vertical="center"/>
    </xf>
    <xf numFmtId="0" fontId="56" fillId="0" borderId="36" xfId="0" applyFont="1" applyBorder="1" applyAlignment="1">
      <alignment horizontal="center" vertical="center" shrinkToFit="1"/>
    </xf>
    <xf numFmtId="189" fontId="56" fillId="0" borderId="37" xfId="0" applyNumberFormat="1" applyFont="1" applyFill="1" applyBorder="1" applyAlignment="1">
      <alignment vertical="center"/>
    </xf>
    <xf numFmtId="189" fontId="56" fillId="0" borderId="34" xfId="0" applyNumberFormat="1" applyFont="1" applyFill="1" applyBorder="1" applyAlignment="1">
      <alignment horizontal="right" vertical="center"/>
    </xf>
    <xf numFmtId="189" fontId="56" fillId="0" borderId="44" xfId="0" applyNumberFormat="1" applyFont="1" applyFill="1" applyBorder="1" applyAlignment="1">
      <alignment horizontal="right" vertical="center"/>
    </xf>
    <xf numFmtId="189" fontId="56" fillId="0" borderId="45" xfId="0" applyNumberFormat="1" applyFont="1" applyFill="1" applyBorder="1" applyAlignment="1">
      <alignment horizontal="right" vertical="center"/>
    </xf>
    <xf numFmtId="0" fontId="56" fillId="0" borderId="35" xfId="463" applyNumberFormat="1" applyFont="1" applyBorder="1" applyAlignment="1">
      <alignment horizontal="center" vertical="center"/>
    </xf>
    <xf numFmtId="0" fontId="56" fillId="0" borderId="36" xfId="463" applyNumberFormat="1" applyFont="1" applyBorder="1" applyAlignment="1">
      <alignment horizontal="center" vertical="center"/>
    </xf>
    <xf numFmtId="186" fontId="87" fillId="0" borderId="0" xfId="0" applyNumberFormat="1" applyFont="1" applyFill="1" applyAlignment="1">
      <alignment vertical="center"/>
    </xf>
    <xf numFmtId="186" fontId="56" fillId="0" borderId="43" xfId="426" applyNumberFormat="1" applyFont="1" applyFill="1" applyBorder="1">
      <alignment vertical="center"/>
    </xf>
    <xf numFmtId="186" fontId="56" fillId="0" borderId="46" xfId="426" applyNumberFormat="1" applyFont="1" applyFill="1" applyBorder="1">
      <alignment vertical="center"/>
    </xf>
    <xf numFmtId="186" fontId="56" fillId="0" borderId="47" xfId="426" applyNumberFormat="1" applyFont="1" applyFill="1" applyBorder="1">
      <alignment vertical="center"/>
    </xf>
    <xf numFmtId="0" fontId="56" fillId="0" borderId="29" xfId="463" applyNumberFormat="1" applyFont="1" applyBorder="1" applyAlignment="1">
      <alignment horizontal="centerContinuous" vertical="center"/>
    </xf>
    <xf numFmtId="189" fontId="56" fillId="0" borderId="37" xfId="0" applyNumberFormat="1" applyFont="1" applyFill="1" applyBorder="1" applyAlignment="1">
      <alignment horizontal="right" vertical="center"/>
    </xf>
    <xf numFmtId="189" fontId="56" fillId="0" borderId="43" xfId="0" applyNumberFormat="1" applyFont="1" applyFill="1" applyBorder="1" applyAlignment="1">
      <alignment horizontal="right" vertical="center"/>
    </xf>
    <xf numFmtId="189" fontId="56" fillId="0" borderId="40" xfId="0" applyNumberFormat="1" applyFont="1" applyFill="1" applyBorder="1" applyAlignment="1">
      <alignment horizontal="right" vertical="center"/>
    </xf>
    <xf numFmtId="189" fontId="56" fillId="0" borderId="39" xfId="0" applyNumberFormat="1" applyFont="1" applyFill="1" applyBorder="1" applyAlignment="1">
      <alignment horizontal="right" vertical="center"/>
    </xf>
    <xf numFmtId="190" fontId="56" fillId="0" borderId="37" xfId="463" applyNumberFormat="1" applyFont="1" applyFill="1" applyBorder="1" applyAlignment="1">
      <alignment vertical="center"/>
    </xf>
    <xf numFmtId="190" fontId="56" fillId="0" borderId="43" xfId="400" applyNumberFormat="1" applyFont="1" applyFill="1" applyBorder="1" applyAlignment="1">
      <alignment vertical="center"/>
    </xf>
    <xf numFmtId="190" fontId="56" fillId="0" borderId="40" xfId="400" applyNumberFormat="1" applyFont="1" applyFill="1" applyBorder="1" applyAlignment="1">
      <alignment vertical="center"/>
    </xf>
    <xf numFmtId="190" fontId="56" fillId="0" borderId="38" xfId="400" applyNumberFormat="1" applyFont="1" applyFill="1" applyBorder="1" applyAlignment="1">
      <alignment vertical="center"/>
    </xf>
    <xf numFmtId="190" fontId="56" fillId="0" borderId="41" xfId="400" applyNumberFormat="1" applyFont="1" applyFill="1" applyBorder="1" applyAlignment="1">
      <alignment vertical="center"/>
    </xf>
    <xf numFmtId="38" fontId="87" fillId="0" borderId="0" xfId="400" applyFont="1" applyFill="1" applyBorder="1" applyAlignment="1" applyProtection="1">
      <alignment vertical="center"/>
    </xf>
    <xf numFmtId="0" fontId="87" fillId="0" borderId="0" xfId="0" applyNumberFormat="1" applyFont="1" applyFill="1" applyAlignment="1">
      <alignment horizontal="left" vertical="center"/>
    </xf>
    <xf numFmtId="38" fontId="87" fillId="0" borderId="0" xfId="400" applyFont="1" applyFill="1" applyBorder="1" applyAlignment="1" applyProtection="1">
      <alignment horizontal="left" vertical="center"/>
    </xf>
    <xf numFmtId="0" fontId="87" fillId="0" borderId="0" xfId="426" applyNumberFormat="1" applyFont="1" applyFill="1" applyBorder="1" applyAlignment="1">
      <alignment horizontal="left" vertical="center" wrapText="1"/>
    </xf>
    <xf numFmtId="191" fontId="56" fillId="0" borderId="37" xfId="463" applyNumberFormat="1" applyFont="1" applyFill="1" applyBorder="1" applyAlignment="1">
      <alignment vertical="center"/>
    </xf>
    <xf numFmtId="191" fontId="56" fillId="0" borderId="48" xfId="426" applyNumberFormat="1" applyFont="1" applyFill="1" applyBorder="1" applyAlignment="1">
      <alignment horizontal="right" vertical="center"/>
    </xf>
    <xf numFmtId="191" fontId="56" fillId="0" borderId="44" xfId="426" applyNumberFormat="1" applyFont="1" applyFill="1" applyBorder="1" applyAlignment="1">
      <alignment horizontal="right" vertical="center"/>
    </xf>
    <xf numFmtId="191" fontId="56" fillId="0" borderId="45" xfId="426" applyNumberFormat="1" applyFont="1" applyFill="1" applyBorder="1" applyAlignment="1">
      <alignment horizontal="right" vertical="center"/>
    </xf>
    <xf numFmtId="0" fontId="87" fillId="0" borderId="0" xfId="0" applyNumberFormat="1" applyFont="1" applyFill="1" applyBorder="1" applyAlignment="1">
      <alignment vertical="center" wrapText="1"/>
    </xf>
    <xf numFmtId="186" fontId="56" fillId="0" borderId="43" xfId="0" quotePrefix="1" applyNumberFormat="1" applyFont="1" applyFill="1" applyBorder="1" applyAlignment="1">
      <alignment horizontal="right" vertical="center"/>
    </xf>
    <xf numFmtId="186" fontId="56" fillId="0" borderId="38" xfId="0" quotePrefix="1" applyNumberFormat="1" applyFont="1" applyFill="1" applyBorder="1" applyAlignment="1">
      <alignment horizontal="right" vertical="center"/>
    </xf>
    <xf numFmtId="186" fontId="56" fillId="0" borderId="41" xfId="0" quotePrefix="1" applyNumberFormat="1" applyFont="1" applyFill="1" applyBorder="1" applyAlignment="1">
      <alignment horizontal="right" vertical="center"/>
    </xf>
    <xf numFmtId="0" fontId="91" fillId="0" borderId="32" xfId="0" applyFont="1" applyBorder="1" applyAlignment="1">
      <alignment horizontal="center" vertical="center"/>
    </xf>
    <xf numFmtId="188" fontId="56" fillId="0" borderId="34" xfId="0" applyNumberFormat="1" applyFont="1" applyFill="1" applyBorder="1" applyAlignment="1">
      <alignment vertical="center"/>
    </xf>
    <xf numFmtId="188" fontId="56" fillId="0" borderId="33" xfId="0" applyNumberFormat="1" applyFont="1" applyFill="1" applyBorder="1" applyAlignment="1">
      <alignment vertical="center"/>
    </xf>
    <xf numFmtId="38" fontId="91" fillId="0" borderId="25" xfId="555" applyFont="1" applyFill="1" applyBorder="1" applyAlignment="1">
      <alignment horizontal="centerContinuous" vertical="center"/>
    </xf>
    <xf numFmtId="186" fontId="56" fillId="0" borderId="40" xfId="0" applyNumberFormat="1" applyFont="1" applyFill="1" applyBorder="1">
      <alignment vertical="center"/>
    </xf>
    <xf numFmtId="186" fontId="56" fillId="0" borderId="39" xfId="0" applyNumberFormat="1" applyFont="1" applyFill="1" applyBorder="1">
      <alignment vertical="center"/>
    </xf>
    <xf numFmtId="38" fontId="91" fillId="0" borderId="29" xfId="555" applyFont="1" applyFill="1" applyBorder="1" applyAlignment="1">
      <alignment horizontal="centerContinuous" vertical="center"/>
    </xf>
    <xf numFmtId="186" fontId="56" fillId="0" borderId="44" xfId="0" applyNumberFormat="1" applyFont="1" applyFill="1" applyBorder="1">
      <alignment vertical="center"/>
    </xf>
    <xf numFmtId="186" fontId="56" fillId="0" borderId="33" xfId="0" applyNumberFormat="1" applyFont="1" applyFill="1" applyBorder="1">
      <alignment vertical="center"/>
    </xf>
    <xf numFmtId="38" fontId="56" fillId="0" borderId="36" xfId="555" applyFont="1" applyFill="1" applyBorder="1" applyAlignment="1" applyProtection="1">
      <alignment vertical="center" wrapText="1"/>
    </xf>
    <xf numFmtId="188" fontId="56" fillId="0" borderId="40" xfId="0" applyNumberFormat="1" applyFont="1" applyFill="1" applyBorder="1" applyAlignment="1">
      <alignment vertical="center"/>
    </xf>
    <xf numFmtId="188" fontId="56" fillId="0" borderId="39" xfId="0" applyNumberFormat="1" applyFont="1" applyFill="1" applyBorder="1" applyAlignment="1">
      <alignment vertical="center"/>
    </xf>
    <xf numFmtId="0" fontId="56" fillId="0" borderId="49" xfId="472" applyFont="1" applyFill="1" applyBorder="1" applyAlignment="1">
      <alignment horizontal="centerContinuous" vertical="center"/>
    </xf>
    <xf numFmtId="0" fontId="56" fillId="0" borderId="50" xfId="472" applyFont="1" applyFill="1" applyBorder="1" applyAlignment="1">
      <alignment horizontal="center" vertical="center"/>
    </xf>
    <xf numFmtId="0" fontId="56" fillId="0" borderId="39" xfId="0" applyFont="1" applyFill="1" applyBorder="1" applyAlignment="1">
      <alignment horizontal="center" vertical="center"/>
    </xf>
    <xf numFmtId="0" fontId="87" fillId="0" borderId="0" xfId="472" applyFont="1" applyBorder="1" applyAlignment="1">
      <alignment horizontal="left" vertical="center"/>
    </xf>
    <xf numFmtId="38" fontId="87" fillId="0" borderId="0" xfId="414" applyFont="1" applyFill="1" applyAlignment="1">
      <alignment vertical="center"/>
    </xf>
    <xf numFmtId="0" fontId="56" fillId="0" borderId="28" xfId="472" applyFont="1" applyFill="1" applyBorder="1" applyAlignment="1">
      <alignment horizontal="centerContinuous" vertical="center"/>
    </xf>
    <xf numFmtId="186" fontId="56" fillId="0" borderId="45" xfId="414" applyNumberFormat="1" applyFont="1" applyFill="1" applyBorder="1" applyAlignment="1">
      <alignment vertical="center"/>
    </xf>
    <xf numFmtId="0" fontId="56" fillId="0" borderId="23" xfId="0" applyFont="1" applyFill="1" applyBorder="1" applyAlignment="1">
      <alignment horizontal="center" vertical="center"/>
    </xf>
    <xf numFmtId="0" fontId="56" fillId="0" borderId="51" xfId="472" applyFont="1" applyFill="1" applyBorder="1" applyAlignment="1">
      <alignment horizontal="center" vertical="center"/>
    </xf>
    <xf numFmtId="0" fontId="56" fillId="0" borderId="23" xfId="0" applyFont="1" applyFill="1" applyBorder="1" applyAlignment="1">
      <alignment vertical="center" wrapText="1"/>
    </xf>
    <xf numFmtId="0" fontId="56" fillId="0" borderId="24" xfId="0" applyFont="1" applyFill="1" applyBorder="1" applyAlignment="1">
      <alignment horizontal="center" vertical="center" wrapText="1"/>
    </xf>
    <xf numFmtId="0" fontId="56" fillId="0" borderId="27" xfId="0" applyFont="1" applyFill="1" applyBorder="1" applyAlignment="1">
      <alignment vertical="center" wrapText="1"/>
    </xf>
    <xf numFmtId="38" fontId="87" fillId="0" borderId="28" xfId="414" applyFont="1" applyFill="1" applyBorder="1" applyAlignment="1" applyProtection="1">
      <alignment vertical="center" wrapText="1"/>
    </xf>
    <xf numFmtId="38" fontId="87" fillId="0" borderId="0" xfId="414" applyFont="1" applyFill="1" applyBorder="1" applyAlignment="1" applyProtection="1">
      <alignment vertical="center" wrapText="1"/>
    </xf>
    <xf numFmtId="38" fontId="87" fillId="0" borderId="21" xfId="414" applyFont="1" applyFill="1" applyBorder="1" applyAlignment="1" applyProtection="1">
      <alignment vertical="center" wrapText="1"/>
    </xf>
    <xf numFmtId="185" fontId="56" fillId="0" borderId="25" xfId="463" applyNumberFormat="1" applyFont="1" applyFill="1" applyBorder="1" applyAlignment="1">
      <alignment horizontal="center" vertical="center"/>
    </xf>
    <xf numFmtId="0" fontId="56" fillId="0" borderId="22" xfId="0" applyNumberFormat="1" applyFont="1" applyFill="1" applyBorder="1" applyAlignment="1" applyProtection="1">
      <alignment horizontal="centerContinuous" vertical="center"/>
    </xf>
    <xf numFmtId="38" fontId="56" fillId="0" borderId="31" xfId="555" applyFont="1" applyFill="1" applyBorder="1" applyAlignment="1" applyProtection="1">
      <alignment horizontal="centerContinuous" vertical="center"/>
    </xf>
    <xf numFmtId="38" fontId="56" fillId="0" borderId="33" xfId="555" applyFont="1" applyFill="1" applyBorder="1" applyAlignment="1" applyProtection="1">
      <alignment horizontal="centerContinuous" vertical="center"/>
    </xf>
    <xf numFmtId="38" fontId="56" fillId="0" borderId="37" xfId="555" applyFont="1" applyFill="1" applyBorder="1" applyAlignment="1">
      <alignment vertical="center"/>
    </xf>
    <xf numFmtId="38" fontId="56" fillId="0" borderId="43" xfId="555" applyFont="1" applyFill="1" applyBorder="1" applyAlignment="1">
      <alignment vertical="center"/>
    </xf>
    <xf numFmtId="38" fontId="56" fillId="0" borderId="40" xfId="555" applyFont="1" applyFill="1" applyBorder="1" applyAlignment="1">
      <alignment vertical="center"/>
    </xf>
    <xf numFmtId="38" fontId="56" fillId="0" borderId="41" xfId="555" applyFont="1" applyFill="1" applyBorder="1" applyAlignment="1">
      <alignment vertical="center"/>
    </xf>
    <xf numFmtId="38" fontId="56" fillId="0" borderId="35" xfId="555" applyFont="1" applyFill="1" applyBorder="1" applyAlignment="1" applyProtection="1">
      <alignment horizontal="centerContinuous" vertical="center"/>
    </xf>
    <xf numFmtId="38" fontId="56" fillId="0" borderId="39" xfId="555" applyFont="1" applyFill="1" applyBorder="1" applyAlignment="1" applyProtection="1">
      <alignment horizontal="centerContinuous" vertical="center"/>
    </xf>
    <xf numFmtId="38" fontId="56" fillId="0" borderId="38" xfId="555" applyFont="1" applyFill="1" applyBorder="1" applyAlignment="1">
      <alignment vertical="center"/>
    </xf>
    <xf numFmtId="38" fontId="56" fillId="0" borderId="39" xfId="555" applyFont="1" applyFill="1" applyBorder="1" applyAlignment="1">
      <alignment vertical="center"/>
    </xf>
    <xf numFmtId="0" fontId="87" fillId="0" borderId="0" xfId="479" applyNumberFormat="1" applyFont="1" applyFill="1" applyAlignment="1" applyProtection="1">
      <alignment vertical="center" wrapText="1"/>
    </xf>
    <xf numFmtId="0" fontId="87" fillId="0" borderId="0" xfId="479" applyNumberFormat="1" applyFont="1" applyFill="1" applyAlignment="1" applyProtection="1">
      <alignment vertical="center"/>
    </xf>
    <xf numFmtId="0" fontId="56" fillId="0" borderId="29" xfId="0" applyNumberFormat="1" applyFont="1" applyFill="1" applyBorder="1" applyAlignment="1" applyProtection="1">
      <alignment horizontal="centerContinuous" vertical="center"/>
    </xf>
    <xf numFmtId="38" fontId="56" fillId="0" borderId="34" xfId="555" applyFont="1" applyFill="1" applyBorder="1" applyAlignment="1">
      <alignment vertical="center"/>
    </xf>
    <xf numFmtId="38" fontId="56" fillId="0" borderId="33" xfId="555" applyFont="1" applyFill="1" applyBorder="1" applyAlignment="1">
      <alignment vertical="center"/>
    </xf>
    <xf numFmtId="38" fontId="56" fillId="0" borderId="29" xfId="555" applyFont="1" applyFill="1" applyBorder="1" applyAlignment="1" applyProtection="1">
      <alignment horizontal="center" vertical="center"/>
    </xf>
    <xf numFmtId="38" fontId="56" fillId="0" borderId="48" xfId="555" applyFont="1" applyFill="1" applyBorder="1" applyAlignment="1">
      <alignment horizontal="right" vertical="center"/>
    </xf>
    <xf numFmtId="38" fontId="56" fillId="0" borderId="34" xfId="555" applyFont="1" applyFill="1" applyBorder="1" applyAlignment="1">
      <alignment horizontal="right" vertical="center"/>
    </xf>
    <xf numFmtId="38" fontId="56" fillId="0" borderId="44" xfId="555" applyFont="1" applyFill="1" applyBorder="1" applyAlignment="1">
      <alignment horizontal="right" vertical="center"/>
    </xf>
    <xf numFmtId="38" fontId="56" fillId="0" borderId="34" xfId="555" applyFont="1" applyFill="1" applyBorder="1" applyAlignment="1" applyProtection="1">
      <alignment horizontal="right" vertical="center"/>
      <protection locked="0"/>
    </xf>
    <xf numFmtId="192" fontId="56" fillId="0" borderId="34" xfId="555" applyNumberFormat="1" applyFont="1" applyFill="1" applyBorder="1" applyAlignment="1" applyProtection="1">
      <alignment horizontal="right" vertical="center"/>
      <protection locked="0"/>
    </xf>
    <xf numFmtId="38" fontId="56" fillId="0" borderId="40" xfId="555" applyFont="1" applyFill="1" applyBorder="1" applyAlignment="1">
      <alignment horizontal="right" vertical="center"/>
    </xf>
    <xf numFmtId="38" fontId="56" fillId="0" borderId="38" xfId="555" applyFont="1" applyFill="1" applyBorder="1" applyAlignment="1">
      <alignment horizontal="right" vertical="center"/>
    </xf>
    <xf numFmtId="38" fontId="56" fillId="0" borderId="39" xfId="555" applyFont="1" applyFill="1" applyBorder="1" applyAlignment="1">
      <alignment horizontal="right" vertical="center"/>
    </xf>
    <xf numFmtId="3" fontId="87" fillId="0" borderId="0" xfId="0" applyNumberFormat="1" applyFont="1" applyFill="1" applyAlignment="1">
      <alignment vertical="center"/>
    </xf>
    <xf numFmtId="3" fontId="87" fillId="0" borderId="0" xfId="479" applyNumberFormat="1" applyFont="1" applyFill="1" applyAlignment="1" applyProtection="1">
      <alignment vertical="center" wrapText="1"/>
    </xf>
    <xf numFmtId="3" fontId="87" fillId="0" borderId="0" xfId="479" applyNumberFormat="1" applyFont="1" applyFill="1" applyAlignment="1" applyProtection="1">
      <alignment vertical="center"/>
    </xf>
    <xf numFmtId="38" fontId="56" fillId="0" borderId="0" xfId="555" applyFont="1" applyFill="1" applyBorder="1" applyAlignment="1">
      <alignment vertical="center"/>
    </xf>
    <xf numFmtId="38" fontId="56" fillId="0" borderId="41" xfId="555" applyFont="1" applyFill="1" applyBorder="1" applyAlignment="1">
      <alignment horizontal="right" vertical="center"/>
    </xf>
    <xf numFmtId="0" fontId="87" fillId="0" borderId="0" xfId="479" applyNumberFormat="1" applyFont="1" applyFill="1" applyAlignment="1" applyProtection="1">
      <alignment horizontal="left" vertical="center"/>
    </xf>
    <xf numFmtId="0" fontId="0" fillId="0" borderId="39" xfId="0" applyFont="1" applyBorder="1" applyAlignment="1">
      <alignment horizontal="centerContinuous" vertical="center"/>
    </xf>
    <xf numFmtId="38" fontId="87" fillId="0" borderId="0" xfId="555" applyFont="1" applyFill="1" applyBorder="1" applyAlignment="1">
      <alignment horizontal="left" vertical="center"/>
    </xf>
    <xf numFmtId="0" fontId="87" fillId="0" borderId="0" xfId="479" applyNumberFormat="1" applyFont="1" applyFill="1" applyAlignment="1" applyProtection="1">
      <alignment horizontal="left" vertical="center" wrapText="1"/>
    </xf>
    <xf numFmtId="38" fontId="56" fillId="0" borderId="39" xfId="555" applyFont="1" applyFill="1" applyBorder="1" applyAlignment="1" applyProtection="1">
      <alignment horizontal="center" vertical="center"/>
    </xf>
    <xf numFmtId="193" fontId="87" fillId="0" borderId="0" xfId="555" applyNumberFormat="1" applyFont="1" applyFill="1" applyAlignment="1">
      <alignment vertical="center"/>
    </xf>
    <xf numFmtId="38" fontId="56" fillId="0" borderId="39" xfId="555" applyFont="1" applyFill="1" applyBorder="1" applyAlignment="1" applyProtection="1">
      <alignment horizontal="center" vertical="center" shrinkToFit="1"/>
    </xf>
    <xf numFmtId="38" fontId="56" fillId="0" borderId="30" xfId="555" applyFont="1" applyFill="1" applyBorder="1" applyAlignment="1">
      <alignment horizontal="right" vertical="center"/>
    </xf>
    <xf numFmtId="38" fontId="56" fillId="0" borderId="52" xfId="555" applyFont="1" applyFill="1" applyBorder="1" applyAlignment="1">
      <alignment horizontal="right" vertical="center"/>
    </xf>
    <xf numFmtId="38" fontId="56" fillId="0" borderId="47" xfId="555" applyFont="1" applyFill="1" applyBorder="1" applyAlignment="1">
      <alignment horizontal="right" vertical="center"/>
    </xf>
    <xf numFmtId="38" fontId="56" fillId="0" borderId="22" xfId="555" applyFont="1" applyFill="1" applyBorder="1" applyAlignment="1" applyProtection="1">
      <alignment horizontal="center" vertical="center"/>
    </xf>
    <xf numFmtId="38" fontId="56" fillId="0" borderId="53" xfId="555" applyFont="1" applyFill="1" applyBorder="1" applyAlignment="1">
      <alignment horizontal="right" vertical="center"/>
    </xf>
    <xf numFmtId="38" fontId="56" fillId="0" borderId="31" xfId="555" applyFont="1" applyFill="1" applyBorder="1" applyAlignment="1" applyProtection="1">
      <alignment horizontal="center" vertical="center" wrapText="1"/>
    </xf>
    <xf numFmtId="38" fontId="56" fillId="0" borderId="32" xfId="555" applyFont="1" applyFill="1" applyBorder="1" applyAlignment="1" applyProtection="1">
      <alignment horizontal="center" vertical="center" wrapText="1"/>
    </xf>
    <xf numFmtId="38" fontId="56" fillId="0" borderId="33" xfId="555" applyFont="1" applyFill="1" applyBorder="1" applyAlignment="1" applyProtection="1">
      <alignment vertical="center" wrapText="1"/>
    </xf>
    <xf numFmtId="38" fontId="56" fillId="0" borderId="35" xfId="555" applyFont="1" applyFill="1" applyBorder="1" applyAlignment="1" applyProtection="1">
      <alignment horizontal="center" vertical="center" wrapText="1"/>
    </xf>
    <xf numFmtId="38" fontId="56" fillId="0" borderId="36" xfId="555" applyFont="1" applyFill="1" applyBorder="1" applyAlignment="1" applyProtection="1">
      <alignment horizontal="center" vertical="center" wrapText="1"/>
    </xf>
    <xf numFmtId="38" fontId="56" fillId="0" borderId="39" xfId="555" applyFont="1" applyFill="1" applyBorder="1" applyAlignment="1" applyProtection="1">
      <alignment vertical="center" wrapText="1"/>
    </xf>
    <xf numFmtId="0" fontId="56" fillId="0" borderId="35" xfId="0" applyFont="1" applyFill="1" applyBorder="1" applyAlignment="1">
      <alignment horizontal="center" vertical="center" wrapText="1"/>
    </xf>
    <xf numFmtId="0" fontId="56" fillId="0" borderId="39" xfId="0" applyFont="1" applyFill="1" applyBorder="1" applyAlignment="1">
      <alignment vertical="center"/>
    </xf>
    <xf numFmtId="0" fontId="87" fillId="0" borderId="32" xfId="0" applyNumberFormat="1" applyFont="1" applyFill="1" applyBorder="1" applyAlignment="1">
      <alignment vertical="center"/>
    </xf>
    <xf numFmtId="0" fontId="56" fillId="0" borderId="35" xfId="463" applyNumberFormat="1" applyFont="1" applyFill="1" applyBorder="1" applyAlignment="1" applyProtection="1">
      <alignment horizontal="center" vertical="center" wrapText="1"/>
    </xf>
    <xf numFmtId="0" fontId="56" fillId="0" borderId="36" xfId="0" applyNumberFormat="1" applyFont="1" applyFill="1" applyBorder="1" applyAlignment="1" applyProtection="1">
      <alignment horizontal="center" vertical="center" wrapText="1"/>
    </xf>
    <xf numFmtId="0" fontId="56" fillId="0" borderId="39" xfId="0" applyNumberFormat="1" applyFont="1" applyFill="1" applyBorder="1" applyAlignment="1" applyProtection="1">
      <alignment vertical="center" wrapText="1"/>
    </xf>
    <xf numFmtId="185" fontId="56" fillId="0" borderId="25" xfId="0" applyNumberFormat="1" applyFont="1" applyFill="1" applyBorder="1" applyAlignment="1" applyProtection="1">
      <alignment horizontal="center" vertical="center"/>
    </xf>
    <xf numFmtId="186" fontId="56" fillId="0" borderId="26" xfId="0" applyNumberFormat="1" applyFont="1" applyFill="1" applyBorder="1" applyAlignment="1">
      <alignment vertical="center"/>
    </xf>
    <xf numFmtId="186" fontId="56" fillId="0" borderId="54" xfId="0" applyNumberFormat="1" applyFont="1" applyFill="1" applyBorder="1" applyAlignment="1">
      <alignment vertical="center"/>
    </xf>
    <xf numFmtId="0" fontId="56" fillId="0" borderId="25" xfId="0" applyNumberFormat="1" applyFont="1" applyFill="1" applyBorder="1" applyAlignment="1" applyProtection="1">
      <alignment horizontal="centerContinuous" vertical="center"/>
    </xf>
    <xf numFmtId="0" fontId="56" fillId="0" borderId="35" xfId="463" applyNumberFormat="1" applyFont="1" applyFill="1" applyBorder="1" applyAlignment="1" applyProtection="1">
      <alignment horizontal="centerContinuous" vertical="center"/>
    </xf>
    <xf numFmtId="0" fontId="56" fillId="0" borderId="39" xfId="463" applyNumberFormat="1" applyFont="1" applyFill="1" applyBorder="1" applyAlignment="1" applyProtection="1">
      <alignment horizontal="centerContinuous" vertical="center"/>
    </xf>
    <xf numFmtId="38" fontId="56" fillId="0" borderId="45" xfId="413" applyFont="1" applyFill="1" applyBorder="1" applyAlignment="1">
      <alignment horizontal="right" vertical="center"/>
    </xf>
    <xf numFmtId="0" fontId="56" fillId="0" borderId="35" xfId="0" applyFont="1" applyFill="1" applyBorder="1" applyAlignment="1">
      <alignment horizontal="centerContinuous" vertical="center"/>
    </xf>
    <xf numFmtId="0" fontId="56" fillId="0" borderId="39" xfId="0" applyFont="1" applyFill="1" applyBorder="1" applyAlignment="1">
      <alignment horizontal="centerContinuous" vertical="center"/>
    </xf>
    <xf numFmtId="38" fontId="56" fillId="0" borderId="28" xfId="413" applyFont="1" applyFill="1" applyBorder="1" applyAlignment="1">
      <alignment horizontal="right" vertical="center" shrinkToFit="1"/>
    </xf>
    <xf numFmtId="0" fontId="56" fillId="0" borderId="27" xfId="0" applyFont="1" applyFill="1" applyBorder="1" applyAlignment="1">
      <alignment horizontal="center" vertical="center"/>
    </xf>
    <xf numFmtId="38" fontId="56" fillId="0" borderId="55" xfId="413" applyFont="1" applyFill="1" applyBorder="1" applyAlignment="1">
      <alignment vertical="center"/>
    </xf>
    <xf numFmtId="38" fontId="56" fillId="0" borderId="26" xfId="413" applyFont="1" applyFill="1" applyBorder="1" applyAlignment="1">
      <alignment vertical="center"/>
    </xf>
    <xf numFmtId="38" fontId="56" fillId="0" borderId="26" xfId="413" applyFont="1" applyFill="1" applyBorder="1" applyAlignment="1">
      <alignment horizontal="right" vertical="center"/>
    </xf>
    <xf numFmtId="38" fontId="56" fillId="0" borderId="56" xfId="413" applyFont="1" applyFill="1" applyBorder="1" applyAlignment="1">
      <alignment horizontal="right" vertical="center"/>
    </xf>
    <xf numFmtId="0" fontId="56" fillId="0" borderId="25" xfId="0" applyFont="1" applyFill="1" applyBorder="1" applyAlignment="1">
      <alignment horizontal="centerContinuous" vertical="center" shrinkToFit="1"/>
    </xf>
    <xf numFmtId="0" fontId="87" fillId="0" borderId="28" xfId="479" applyNumberFormat="1" applyFont="1" applyFill="1" applyBorder="1" applyAlignment="1">
      <alignment horizontal="left" vertical="center" wrapText="1"/>
    </xf>
    <xf numFmtId="178" fontId="87" fillId="0" borderId="0" xfId="479" applyNumberFormat="1" applyFont="1" applyFill="1" applyAlignment="1">
      <alignment horizontal="left" vertical="center"/>
    </xf>
    <xf numFmtId="178" fontId="87" fillId="0" borderId="0" xfId="479" applyNumberFormat="1" applyFont="1" applyFill="1" applyAlignment="1">
      <alignment vertical="center"/>
    </xf>
    <xf numFmtId="178" fontId="87" fillId="0" borderId="0" xfId="479" applyNumberFormat="1" applyFont="1" applyFill="1" applyAlignment="1">
      <alignment vertical="center" wrapText="1"/>
    </xf>
    <xf numFmtId="0" fontId="56" fillId="0" borderId="29" xfId="0" applyFont="1" applyFill="1" applyBorder="1" applyAlignment="1">
      <alignment horizontal="centerContinuous" vertical="center" shrinkToFit="1"/>
    </xf>
    <xf numFmtId="0" fontId="56" fillId="0" borderId="35" xfId="0" applyFont="1" applyFill="1" applyBorder="1" applyAlignment="1">
      <alignment horizontal="center" vertical="center" shrinkToFit="1"/>
    </xf>
    <xf numFmtId="0" fontId="56" fillId="0" borderId="39" xfId="0" applyFont="1" applyFill="1" applyBorder="1" applyAlignment="1">
      <alignment horizontal="center" vertical="center" shrinkToFit="1"/>
    </xf>
    <xf numFmtId="38" fontId="56" fillId="0" borderId="37" xfId="555" applyFont="1" applyFill="1" applyBorder="1" applyAlignment="1">
      <alignment vertical="center" wrapText="1"/>
    </xf>
    <xf numFmtId="38" fontId="56" fillId="0" borderId="45" xfId="555" applyFont="1" applyFill="1" applyBorder="1" applyAlignment="1">
      <alignment vertical="center"/>
    </xf>
    <xf numFmtId="0" fontId="87" fillId="0" borderId="0" xfId="479" applyNumberFormat="1" applyFont="1" applyFill="1" applyAlignment="1">
      <alignment vertical="center" wrapText="1"/>
    </xf>
    <xf numFmtId="178" fontId="56" fillId="0" borderId="25" xfId="479" applyNumberFormat="1" applyFont="1" applyFill="1" applyBorder="1" applyAlignment="1">
      <alignment horizontal="centerContinuous" vertical="center"/>
    </xf>
    <xf numFmtId="178" fontId="56" fillId="0" borderId="35" xfId="479" applyNumberFormat="1" applyFont="1" applyFill="1" applyBorder="1" applyAlignment="1">
      <alignment horizontal="center" vertical="center"/>
    </xf>
    <xf numFmtId="178" fontId="56" fillId="0" borderId="25" xfId="479" applyNumberFormat="1" applyFont="1" applyFill="1" applyBorder="1" applyAlignment="1">
      <alignment horizontal="center" vertical="center"/>
    </xf>
    <xf numFmtId="178" fontId="56" fillId="0" borderId="37" xfId="479" applyNumberFormat="1" applyFont="1" applyFill="1" applyBorder="1" applyAlignment="1">
      <alignment horizontal="center" vertical="center"/>
    </xf>
    <xf numFmtId="194" fontId="56" fillId="0" borderId="37" xfId="0" applyNumberFormat="1" applyFont="1" applyFill="1" applyBorder="1">
      <alignment vertical="center"/>
    </xf>
    <xf numFmtId="194" fontId="56" fillId="0" borderId="40" xfId="0" applyNumberFormat="1" applyFont="1" applyFill="1" applyBorder="1">
      <alignment vertical="center"/>
    </xf>
    <xf numFmtId="194" fontId="56" fillId="0" borderId="39" xfId="0" applyNumberFormat="1" applyFont="1" applyFill="1" applyBorder="1">
      <alignment vertical="center"/>
    </xf>
    <xf numFmtId="178" fontId="56" fillId="0" borderId="22" xfId="479" applyNumberFormat="1" applyFont="1" applyFill="1" applyBorder="1" applyAlignment="1">
      <alignment horizontal="centerContinuous" vertical="center"/>
    </xf>
    <xf numFmtId="194" fontId="56" fillId="0" borderId="55" xfId="479" applyNumberFormat="1" applyFont="1" applyFill="1" applyBorder="1" applyAlignment="1">
      <alignment vertical="center"/>
    </xf>
    <xf numFmtId="194" fontId="56" fillId="0" borderId="26" xfId="479" applyNumberFormat="1" applyFont="1" applyFill="1" applyBorder="1" applyAlignment="1">
      <alignment vertical="center"/>
    </xf>
    <xf numFmtId="194" fontId="56" fillId="0" borderId="27" xfId="479" applyNumberFormat="1" applyFont="1" applyFill="1" applyBorder="1" applyAlignment="1">
      <alignment vertical="center"/>
    </xf>
    <xf numFmtId="194" fontId="56" fillId="0" borderId="43" xfId="479" applyNumberFormat="1" applyFont="1" applyFill="1" applyBorder="1" applyAlignment="1">
      <alignment vertical="center"/>
    </xf>
    <xf numFmtId="194" fontId="56" fillId="0" borderId="38" xfId="479" applyNumberFormat="1" applyFont="1" applyFill="1" applyBorder="1" applyAlignment="1">
      <alignment vertical="center"/>
    </xf>
    <xf numFmtId="178" fontId="56" fillId="0" borderId="29" xfId="479" applyNumberFormat="1" applyFont="1" applyFill="1" applyBorder="1" applyAlignment="1">
      <alignment horizontal="centerContinuous" vertical="center"/>
    </xf>
    <xf numFmtId="178" fontId="56" fillId="0" borderId="27" xfId="479" applyNumberFormat="1" applyFont="1" applyFill="1" applyBorder="1" applyAlignment="1">
      <alignment horizontal="center" vertical="center"/>
    </xf>
    <xf numFmtId="178" fontId="56" fillId="0" borderId="29" xfId="479" applyNumberFormat="1" applyFont="1" applyFill="1" applyBorder="1" applyAlignment="1">
      <alignment horizontal="center" vertical="center"/>
    </xf>
    <xf numFmtId="195" fontId="56" fillId="0" borderId="37" xfId="479" applyNumberFormat="1" applyFont="1" applyFill="1" applyBorder="1" applyAlignment="1">
      <alignment vertical="center"/>
    </xf>
    <xf numFmtId="195" fontId="56" fillId="0" borderId="48" xfId="479" applyNumberFormat="1" applyFont="1" applyFill="1" applyBorder="1" applyAlignment="1">
      <alignment vertical="center"/>
    </xf>
    <xf numFmtId="195" fontId="56" fillId="0" borderId="34" xfId="479" applyNumberFormat="1" applyFont="1" applyFill="1" applyBorder="1" applyAlignment="1">
      <alignment vertical="center"/>
    </xf>
    <xf numFmtId="195" fontId="56" fillId="0" borderId="44" xfId="479" applyNumberFormat="1" applyFont="1" applyFill="1" applyBorder="1" applyAlignment="1">
      <alignment vertical="center"/>
    </xf>
    <xf numFmtId="195" fontId="56" fillId="0" borderId="33" xfId="479" applyNumberFormat="1" applyFont="1" applyFill="1" applyBorder="1" applyAlignment="1">
      <alignment vertical="center"/>
    </xf>
    <xf numFmtId="194" fontId="56" fillId="0" borderId="48" xfId="479" applyNumberFormat="1" applyFont="1" applyFill="1" applyBorder="1" applyAlignment="1">
      <alignment vertical="center"/>
    </xf>
    <xf numFmtId="194" fontId="56" fillId="0" borderId="34" xfId="0" applyNumberFormat="1" applyFont="1" applyFill="1" applyBorder="1">
      <alignment vertical="center"/>
    </xf>
    <xf numFmtId="194" fontId="56" fillId="0" borderId="44" xfId="479" applyNumberFormat="1" applyFont="1" applyFill="1" applyBorder="1" applyAlignment="1">
      <alignment vertical="center"/>
    </xf>
    <xf numFmtId="194" fontId="56" fillId="0" borderId="45" xfId="479" applyNumberFormat="1" applyFont="1" applyFill="1" applyBorder="1" applyAlignment="1">
      <alignment vertical="center"/>
    </xf>
    <xf numFmtId="178" fontId="56" fillId="0" borderId="39" xfId="479" applyNumberFormat="1" applyFont="1" applyFill="1" applyBorder="1" applyAlignment="1">
      <alignment horizontal="center" vertical="center"/>
    </xf>
    <xf numFmtId="186" fontId="56" fillId="0" borderId="37" xfId="463" applyNumberFormat="1" applyFont="1" applyFill="1" applyBorder="1" applyAlignment="1">
      <alignment vertical="center" shrinkToFit="1"/>
    </xf>
    <xf numFmtId="196" fontId="87" fillId="0" borderId="0" xfId="463" applyNumberFormat="1" applyFont="1" applyFill="1" applyAlignment="1">
      <alignment vertical="center"/>
    </xf>
    <xf numFmtId="0" fontId="56" fillId="0" borderId="22" xfId="463" applyNumberFormat="1" applyFont="1" applyFill="1" applyBorder="1" applyAlignment="1">
      <alignment horizontal="center" vertical="center"/>
    </xf>
    <xf numFmtId="197" fontId="56" fillId="0" borderId="0" xfId="457" applyNumberFormat="1" applyFont="1" applyFill="1" applyBorder="1" applyAlignment="1">
      <alignment horizontal="right"/>
    </xf>
    <xf numFmtId="197" fontId="56" fillId="0" borderId="0" xfId="457" applyNumberFormat="1" applyFont="1" applyFill="1" applyAlignment="1">
      <alignment horizontal="right"/>
    </xf>
    <xf numFmtId="0" fontId="56" fillId="0" borderId="37" xfId="463" applyNumberFormat="1" applyFont="1" applyFill="1" applyBorder="1" applyAlignment="1">
      <alignment horizontal="centerContinuous" vertical="center"/>
    </xf>
    <xf numFmtId="0" fontId="56" fillId="0" borderId="37" xfId="463" applyNumberFormat="1" applyFont="1" applyFill="1" applyBorder="1" applyAlignment="1">
      <alignment horizontal="center" vertical="center" shrinkToFit="1"/>
    </xf>
    <xf numFmtId="198" fontId="56" fillId="0" borderId="0" xfId="416" applyNumberFormat="1" applyFont="1" applyFill="1" applyAlignment="1">
      <alignment horizontal="right"/>
    </xf>
    <xf numFmtId="190" fontId="56" fillId="0" borderId="39" xfId="463" applyNumberFormat="1" applyFont="1" applyFill="1" applyBorder="1" applyAlignment="1">
      <alignment vertical="center"/>
    </xf>
    <xf numFmtId="186" fontId="56" fillId="0" borderId="38" xfId="0" applyNumberFormat="1" applyFont="1" applyFill="1" applyBorder="1" applyAlignment="1">
      <alignment horizontal="right"/>
    </xf>
    <xf numFmtId="186" fontId="56" fillId="0" borderId="36" xfId="555" applyNumberFormat="1" applyFont="1" applyFill="1" applyBorder="1" applyAlignment="1">
      <alignment vertical="center"/>
    </xf>
    <xf numFmtId="186" fontId="56" fillId="0" borderId="36" xfId="0" applyNumberFormat="1" applyFont="1" applyFill="1" applyBorder="1" applyAlignment="1">
      <alignment horizontal="right"/>
    </xf>
    <xf numFmtId="186" fontId="56" fillId="0" borderId="39" xfId="0" applyNumberFormat="1" applyFont="1" applyFill="1" applyBorder="1" applyAlignment="1">
      <alignment horizontal="right"/>
    </xf>
    <xf numFmtId="0" fontId="56" fillId="0" borderId="36" xfId="0" applyNumberFormat="1" applyFont="1" applyFill="1" applyBorder="1" applyAlignment="1" applyProtection="1">
      <alignment horizontal="centerContinuous" vertical="center"/>
    </xf>
    <xf numFmtId="188" fontId="56" fillId="0" borderId="48" xfId="479" applyNumberFormat="1" applyFont="1" applyFill="1" applyBorder="1" applyAlignment="1">
      <alignment vertical="center"/>
    </xf>
    <xf numFmtId="188" fontId="56" fillId="0" borderId="44" xfId="479" applyNumberFormat="1" applyFont="1" applyFill="1" applyBorder="1" applyAlignment="1">
      <alignment vertical="center"/>
    </xf>
    <xf numFmtId="188" fontId="56" fillId="0" borderId="45" xfId="479" applyNumberFormat="1" applyFont="1" applyFill="1" applyBorder="1" applyAlignment="1">
      <alignment vertical="center"/>
    </xf>
    <xf numFmtId="0" fontId="87" fillId="0" borderId="28" xfId="0" applyFont="1" applyFill="1" applyBorder="1" applyAlignment="1">
      <alignment vertical="center"/>
    </xf>
    <xf numFmtId="199" fontId="56" fillId="0" borderId="40" xfId="400" applyNumberFormat="1" applyFont="1" applyFill="1" applyBorder="1" applyAlignment="1">
      <alignment horizontal="right" vertical="center"/>
    </xf>
    <xf numFmtId="199" fontId="56" fillId="0" borderId="39" xfId="400" applyNumberFormat="1" applyFont="1" applyFill="1" applyBorder="1" applyAlignment="1">
      <alignment horizontal="right" vertical="center"/>
    </xf>
    <xf numFmtId="38" fontId="87" fillId="0" borderId="32" xfId="555" applyFont="1" applyFill="1" applyBorder="1" applyAlignment="1" applyProtection="1">
      <alignment horizontal="left" vertical="center"/>
    </xf>
    <xf numFmtId="38" fontId="87" fillId="0" borderId="0" xfId="555" applyFont="1" applyFill="1" applyAlignment="1" applyProtection="1">
      <alignment vertical="center"/>
    </xf>
    <xf numFmtId="38" fontId="91" fillId="0" borderId="35" xfId="555" applyFont="1" applyFill="1" applyBorder="1" applyAlignment="1" applyProtection="1">
      <alignment horizontal="center" vertical="center"/>
    </xf>
    <xf numFmtId="38" fontId="91" fillId="0" borderId="39" xfId="555" applyFont="1" applyFill="1" applyBorder="1" applyAlignment="1" applyProtection="1">
      <alignment horizontal="center" vertical="center"/>
    </xf>
    <xf numFmtId="185" fontId="56" fillId="0" borderId="29" xfId="0" applyNumberFormat="1" applyFont="1" applyFill="1" applyBorder="1" applyAlignment="1" applyProtection="1">
      <alignment horizontal="center" vertical="center"/>
    </xf>
    <xf numFmtId="38" fontId="56" fillId="0" borderId="25" xfId="555" applyFont="1" applyFill="1" applyBorder="1" applyAlignment="1" applyProtection="1">
      <alignment horizontal="center" vertical="center"/>
    </xf>
    <xf numFmtId="199" fontId="56" fillId="0" borderId="37" xfId="400" applyNumberFormat="1" applyFont="1" applyFill="1" applyBorder="1" applyAlignment="1">
      <alignment vertical="center"/>
    </xf>
    <xf numFmtId="199" fontId="56" fillId="0" borderId="43" xfId="400" applyNumberFormat="1" applyFont="1" applyFill="1" applyBorder="1" applyAlignment="1">
      <alignment horizontal="right" vertical="center"/>
    </xf>
    <xf numFmtId="38" fontId="56" fillId="0" borderId="27" xfId="555" applyFont="1" applyFill="1" applyBorder="1" applyAlignment="1" applyProtection="1">
      <alignment horizontal="center" vertical="center"/>
    </xf>
    <xf numFmtId="199" fontId="56" fillId="0" borderId="38" xfId="400" applyNumberFormat="1" applyFont="1" applyFill="1" applyBorder="1" applyAlignment="1">
      <alignment horizontal="right" vertical="center"/>
    </xf>
    <xf numFmtId="38" fontId="91" fillId="0" borderId="27" xfId="555" applyFont="1" applyFill="1" applyBorder="1" applyAlignment="1" applyProtection="1">
      <alignment horizontal="center" vertical="center"/>
    </xf>
    <xf numFmtId="199" fontId="56" fillId="0" borderId="53" xfId="400" applyNumberFormat="1" applyFont="1" applyFill="1" applyBorder="1" applyAlignment="1">
      <alignment horizontal="right" vertical="center"/>
    </xf>
    <xf numFmtId="199" fontId="56" fillId="0" borderId="30" xfId="400" applyNumberFormat="1" applyFont="1" applyFill="1" applyBorder="1" applyAlignment="1">
      <alignment horizontal="right" vertical="center"/>
    </xf>
    <xf numFmtId="38" fontId="56" fillId="0" borderId="30" xfId="555" applyFont="1" applyFill="1" applyBorder="1" applyAlignment="1">
      <alignment vertical="center"/>
    </xf>
    <xf numFmtId="199" fontId="56" fillId="0" borderId="52" xfId="400" applyNumberFormat="1" applyFont="1" applyFill="1" applyBorder="1" applyAlignment="1">
      <alignment horizontal="right" vertical="center"/>
    </xf>
    <xf numFmtId="199" fontId="56" fillId="0" borderId="21" xfId="400" applyNumberFormat="1" applyFont="1" applyFill="1" applyBorder="1" applyAlignment="1">
      <alignment horizontal="right" vertical="center"/>
    </xf>
    <xf numFmtId="199" fontId="56" fillId="0" borderId="41" xfId="400" applyNumberFormat="1" applyFont="1" applyFill="1" applyBorder="1" applyAlignment="1">
      <alignment horizontal="right" vertical="center"/>
    </xf>
    <xf numFmtId="38" fontId="56" fillId="0" borderId="23" xfId="555" applyFont="1" applyFill="1" applyBorder="1" applyAlignment="1" applyProtection="1">
      <alignment horizontal="center" vertical="center"/>
    </xf>
    <xf numFmtId="38" fontId="87" fillId="0" borderId="0" xfId="555" applyFont="1" applyFill="1" applyAlignment="1" applyProtection="1">
      <alignment horizontal="left" vertical="center"/>
    </xf>
    <xf numFmtId="38" fontId="56" fillId="0" borderId="35" xfId="555" applyFont="1" applyFill="1" applyBorder="1" applyAlignment="1" applyProtection="1">
      <alignment horizontal="centerContinuous" vertical="center" shrinkToFit="1"/>
    </xf>
    <xf numFmtId="38" fontId="56" fillId="0" borderId="39" xfId="555" applyFont="1" applyFill="1" applyBorder="1" applyAlignment="1" applyProtection="1">
      <alignment horizontal="centerContinuous" vertical="center" shrinkToFit="1"/>
    </xf>
    <xf numFmtId="38" fontId="87" fillId="0" borderId="57" xfId="555" applyFont="1" applyFill="1" applyBorder="1" applyAlignment="1">
      <alignment vertical="center"/>
    </xf>
    <xf numFmtId="179" fontId="87" fillId="0" borderId="35" xfId="0" applyNumberFormat="1" applyFont="1" applyFill="1" applyBorder="1" applyAlignment="1" applyProtection="1">
      <alignment horizontal="centerContinuous" vertical="center" shrinkToFit="1"/>
    </xf>
    <xf numFmtId="179" fontId="87" fillId="0" borderId="39" xfId="0" applyNumberFormat="1" applyFont="1" applyFill="1" applyBorder="1" applyAlignment="1" applyProtection="1">
      <alignment horizontal="centerContinuous" vertical="center" shrinkToFit="1"/>
    </xf>
    <xf numFmtId="179" fontId="56" fillId="0" borderId="22" xfId="0" applyNumberFormat="1" applyFont="1" applyFill="1" applyBorder="1" applyAlignment="1" applyProtection="1">
      <alignment horizontal="center" vertical="center"/>
    </xf>
    <xf numFmtId="179" fontId="56" fillId="0" borderId="53" xfId="0" applyNumberFormat="1" applyFont="1" applyFill="1" applyBorder="1" applyAlignment="1">
      <alignment horizontal="right" vertical="center"/>
    </xf>
    <xf numFmtId="179" fontId="56" fillId="0" borderId="30" xfId="0" applyNumberFormat="1" applyFont="1" applyFill="1" applyBorder="1" applyAlignment="1">
      <alignment horizontal="right" vertical="center"/>
    </xf>
    <xf numFmtId="179" fontId="56" fillId="0" borderId="30" xfId="0" quotePrefix="1" applyNumberFormat="1" applyFont="1" applyFill="1" applyBorder="1" applyAlignment="1">
      <alignment horizontal="right" vertical="center"/>
    </xf>
    <xf numFmtId="179" fontId="56" fillId="0" borderId="52" xfId="0" applyNumberFormat="1" applyFont="1" applyFill="1" applyBorder="1" applyAlignment="1">
      <alignment horizontal="right" vertical="center"/>
    </xf>
    <xf numFmtId="179" fontId="56" fillId="0" borderId="21" xfId="0" applyNumberFormat="1" applyFont="1" applyFill="1" applyBorder="1" applyAlignment="1">
      <alignment horizontal="right" vertical="center"/>
    </xf>
    <xf numFmtId="179" fontId="87" fillId="0" borderId="0" xfId="0" applyNumberFormat="1" applyFont="1" applyFill="1" applyAlignment="1">
      <alignment vertical="center"/>
    </xf>
    <xf numFmtId="180" fontId="56" fillId="0" borderId="25" xfId="0" applyNumberFormat="1" applyFont="1" applyBorder="1" applyAlignment="1">
      <alignment horizontal="centerContinuous" vertical="center"/>
    </xf>
    <xf numFmtId="180" fontId="56" fillId="0" borderId="37" xfId="0" applyNumberFormat="1" applyFont="1" applyBorder="1" applyAlignment="1">
      <alignment horizontal="center" vertical="center"/>
    </xf>
    <xf numFmtId="190" fontId="56" fillId="0" borderId="38" xfId="472" applyNumberFormat="1" applyFont="1" applyBorder="1" applyProtection="1">
      <alignment vertical="center"/>
      <protection locked="0"/>
    </xf>
    <xf numFmtId="193" fontId="56" fillId="0" borderId="36" xfId="414" applyNumberFormat="1" applyFont="1" applyFill="1" applyBorder="1" applyAlignment="1">
      <alignment vertical="center"/>
    </xf>
    <xf numFmtId="190" fontId="56" fillId="0" borderId="41" xfId="472" applyNumberFormat="1" applyFont="1" applyBorder="1" applyProtection="1">
      <alignment vertical="center"/>
      <protection locked="0"/>
    </xf>
    <xf numFmtId="180" fontId="56" fillId="0" borderId="29" xfId="0" applyNumberFormat="1" applyFont="1" applyBorder="1" applyAlignment="1">
      <alignment horizontal="centerContinuous" vertical="center"/>
    </xf>
    <xf numFmtId="180" fontId="87" fillId="0" borderId="0" xfId="0" applyNumberFormat="1" applyFont="1" applyFill="1" applyAlignment="1">
      <alignment vertical="center"/>
    </xf>
    <xf numFmtId="0" fontId="88" fillId="0" borderId="22" xfId="0" applyFont="1" applyFill="1" applyBorder="1" applyAlignment="1">
      <alignment horizontal="centerContinuous" vertical="center"/>
    </xf>
    <xf numFmtId="0" fontId="88" fillId="0" borderId="29" xfId="0" applyFont="1" applyFill="1" applyBorder="1" applyAlignment="1">
      <alignment horizontal="centerContinuous" vertical="center"/>
    </xf>
    <xf numFmtId="186" fontId="56" fillId="0" borderId="48" xfId="0" applyNumberFormat="1" applyFont="1" applyFill="1" applyBorder="1" applyAlignment="1">
      <alignment vertical="center"/>
    </xf>
    <xf numFmtId="186" fontId="56" fillId="0" borderId="44" xfId="0" applyNumberFormat="1" applyFont="1" applyFill="1" applyBorder="1" applyAlignment="1">
      <alignment vertical="center"/>
    </xf>
    <xf numFmtId="38" fontId="56" fillId="0" borderId="35" xfId="555" applyFont="1" applyFill="1" applyBorder="1" applyAlignment="1" applyProtection="1">
      <alignment horizontal="center" vertical="center" shrinkToFit="1"/>
    </xf>
    <xf numFmtId="200" fontId="56" fillId="0" borderId="37" xfId="463" applyNumberFormat="1" applyFont="1" applyFill="1" applyBorder="1" applyAlignment="1">
      <alignment vertical="center"/>
    </xf>
    <xf numFmtId="200" fontId="56" fillId="0" borderId="34" xfId="463" applyNumberFormat="1" applyFont="1" applyFill="1" applyBorder="1" applyAlignment="1">
      <alignment vertical="center"/>
    </xf>
    <xf numFmtId="200" fontId="56" fillId="0" borderId="33" xfId="463" applyNumberFormat="1" applyFont="1" applyFill="1" applyBorder="1" applyAlignment="1">
      <alignment vertical="center"/>
    </xf>
    <xf numFmtId="0" fontId="87" fillId="0" borderId="0" xfId="426" applyFont="1" applyAlignment="1">
      <alignment horizontal="right" vertical="center"/>
    </xf>
    <xf numFmtId="201" fontId="56" fillId="0" borderId="25" xfId="0" applyNumberFormat="1" applyFont="1" applyFill="1" applyBorder="1" applyAlignment="1" applyProtection="1">
      <alignment horizontal="centerContinuous" vertical="center"/>
    </xf>
    <xf numFmtId="202" fontId="56" fillId="0" borderId="37" xfId="428" applyNumberFormat="1" applyFont="1" applyFill="1" applyBorder="1" applyAlignment="1" applyProtection="1">
      <protection locked="0"/>
    </xf>
    <xf numFmtId="202" fontId="56" fillId="0" borderId="40" xfId="428" applyNumberFormat="1" applyFont="1" applyFill="1" applyBorder="1" applyAlignment="1" applyProtection="1">
      <protection locked="0"/>
    </xf>
    <xf numFmtId="202" fontId="56" fillId="0" borderId="38" xfId="428" applyNumberFormat="1" applyFont="1" applyFill="1" applyBorder="1" applyAlignment="1" applyProtection="1">
      <protection locked="0"/>
    </xf>
    <xf numFmtId="202" fontId="56" fillId="0" borderId="41" xfId="428" applyNumberFormat="1" applyFont="1" applyFill="1" applyBorder="1" applyAlignment="1" applyProtection="1">
      <protection locked="0"/>
    </xf>
    <xf numFmtId="201" fontId="56" fillId="0" borderId="22" xfId="0" applyNumberFormat="1" applyFont="1" applyFill="1" applyBorder="1" applyAlignment="1" applyProtection="1">
      <alignment horizontal="centerContinuous" vertical="center"/>
    </xf>
    <xf numFmtId="201" fontId="56" fillId="0" borderId="29" xfId="0" applyNumberFormat="1" applyFont="1" applyFill="1" applyBorder="1" applyAlignment="1" applyProtection="1">
      <alignment horizontal="centerContinuous" vertical="center"/>
    </xf>
    <xf numFmtId="202" fontId="56" fillId="0" borderId="37" xfId="428" applyNumberFormat="1" applyFont="1" applyFill="1" applyBorder="1" applyAlignment="1" applyProtection="1">
      <alignment horizontal="right"/>
      <protection locked="0"/>
    </xf>
    <xf numFmtId="202" fontId="56" fillId="0" borderId="40" xfId="428" applyNumberFormat="1" applyFont="1" applyFill="1" applyBorder="1" applyAlignment="1" applyProtection="1">
      <alignment horizontal="right"/>
      <protection locked="0"/>
    </xf>
    <xf numFmtId="202" fontId="56" fillId="0" borderId="38" xfId="428" applyNumberFormat="1" applyFont="1" applyFill="1" applyBorder="1" applyAlignment="1" applyProtection="1">
      <alignment horizontal="right"/>
      <protection locked="0"/>
    </xf>
    <xf numFmtId="202" fontId="56" fillId="0" borderId="41" xfId="428" applyNumberFormat="1" applyFont="1" applyFill="1" applyBorder="1" applyAlignment="1" applyProtection="1">
      <alignment horizontal="right"/>
      <protection locked="0"/>
    </xf>
    <xf numFmtId="202" fontId="56" fillId="0" borderId="29" xfId="0" applyNumberFormat="1" applyFont="1" applyFill="1" applyBorder="1" applyAlignment="1" applyProtection="1">
      <alignment horizontal="right"/>
      <protection locked="0"/>
    </xf>
    <xf numFmtId="202" fontId="56" fillId="0" borderId="34" xfId="0" applyNumberFormat="1" applyFont="1" applyFill="1" applyBorder="1" applyAlignment="1" applyProtection="1">
      <alignment horizontal="right"/>
      <protection locked="0"/>
    </xf>
    <xf numFmtId="202" fontId="56" fillId="0" borderId="44" xfId="0" applyNumberFormat="1" applyFont="1" applyFill="1" applyBorder="1" applyAlignment="1" applyProtection="1">
      <alignment horizontal="right"/>
      <protection locked="0"/>
    </xf>
    <xf numFmtId="202" fontId="56" fillId="0" borderId="45" xfId="0" applyNumberFormat="1" applyFont="1" applyFill="1" applyBorder="1" applyAlignment="1" applyProtection="1">
      <alignment horizontal="right"/>
      <protection locked="0"/>
    </xf>
    <xf numFmtId="185" fontId="56" fillId="0" borderId="22" xfId="0" applyNumberFormat="1" applyFont="1" applyFill="1" applyBorder="1" applyAlignment="1">
      <alignment horizontal="center" vertical="center"/>
    </xf>
    <xf numFmtId="0" fontId="56" fillId="0" borderId="33" xfId="0" applyFont="1" applyFill="1" applyBorder="1" applyAlignment="1">
      <alignment horizontal="center" vertical="center"/>
    </xf>
    <xf numFmtId="186" fontId="56" fillId="0" borderId="40" xfId="0" applyNumberFormat="1" applyFont="1" applyFill="1" applyBorder="1" applyAlignment="1">
      <alignment horizontal="right" vertical="center"/>
    </xf>
    <xf numFmtId="186" fontId="56" fillId="0" borderId="38" xfId="555" applyNumberFormat="1" applyFont="1" applyFill="1" applyBorder="1" applyAlignment="1">
      <alignment horizontal="right" vertical="center"/>
    </xf>
    <xf numFmtId="186" fontId="56" fillId="0" borderId="36" xfId="555" applyNumberFormat="1" applyFont="1" applyFill="1" applyBorder="1" applyAlignment="1">
      <alignment horizontal="right" vertical="center"/>
    </xf>
    <xf numFmtId="186" fontId="56" fillId="0" borderId="41" xfId="555" applyNumberFormat="1" applyFont="1" applyFill="1" applyBorder="1" applyAlignment="1">
      <alignment horizontal="right" vertical="center"/>
    </xf>
    <xf numFmtId="202" fontId="56" fillId="0" borderId="37" xfId="426" applyNumberFormat="1" applyFont="1" applyFill="1" applyBorder="1" applyAlignment="1"/>
    <xf numFmtId="202" fontId="56" fillId="0" borderId="40" xfId="426" applyNumberFormat="1" applyFont="1" applyFill="1" applyBorder="1" applyAlignment="1"/>
    <xf numFmtId="202" fontId="56" fillId="0" borderId="38" xfId="426" applyNumberFormat="1" applyFont="1" applyFill="1" applyBorder="1" applyAlignment="1"/>
    <xf numFmtId="202" fontId="56" fillId="0" borderId="41" xfId="426" applyNumberFormat="1" applyFont="1" applyFill="1" applyBorder="1" applyAlignment="1"/>
    <xf numFmtId="202" fontId="56" fillId="0" borderId="37" xfId="426" applyNumberFormat="1" applyFont="1" applyFill="1" applyBorder="1" applyAlignment="1">
      <alignment horizontal="right"/>
    </xf>
    <xf numFmtId="202" fontId="56" fillId="0" borderId="40" xfId="426" applyNumberFormat="1" applyFont="1" applyFill="1" applyBorder="1" applyAlignment="1">
      <alignment horizontal="right"/>
    </xf>
    <xf numFmtId="202" fontId="56" fillId="0" borderId="38" xfId="426" applyNumberFormat="1" applyFont="1" applyFill="1" applyBorder="1" applyAlignment="1">
      <alignment horizontal="right"/>
    </xf>
    <xf numFmtId="202" fontId="56" fillId="0" borderId="41" xfId="426" applyNumberFormat="1" applyFont="1" applyFill="1" applyBorder="1" applyAlignment="1">
      <alignment horizontal="right"/>
    </xf>
    <xf numFmtId="196" fontId="87" fillId="0" borderId="0" xfId="470" applyNumberFormat="1" applyFont="1" applyFill="1" applyBorder="1" applyAlignment="1">
      <alignment vertical="center"/>
    </xf>
    <xf numFmtId="0" fontId="87" fillId="0" borderId="28" xfId="426" applyFont="1" applyBorder="1">
      <alignment vertical="center"/>
    </xf>
    <xf numFmtId="203" fontId="56" fillId="0" borderId="37" xfId="0" applyNumberFormat="1" applyFont="1" applyFill="1" applyBorder="1" applyAlignment="1"/>
    <xf numFmtId="203" fontId="56" fillId="0" borderId="40" xfId="0" applyNumberFormat="1" applyFont="1" applyFill="1" applyBorder="1" applyAlignment="1"/>
    <xf numFmtId="203" fontId="56" fillId="0" borderId="38" xfId="0" applyNumberFormat="1" applyFont="1" applyFill="1" applyBorder="1" applyAlignment="1"/>
    <xf numFmtId="203" fontId="56" fillId="0" borderId="41" xfId="0" applyNumberFormat="1" applyFont="1" applyFill="1" applyBorder="1" applyAlignment="1"/>
    <xf numFmtId="203" fontId="56" fillId="0" borderId="44" xfId="0" applyNumberFormat="1" applyFont="1" applyFill="1" applyBorder="1" applyAlignment="1"/>
    <xf numFmtId="203" fontId="56" fillId="0" borderId="45" xfId="0" applyNumberFormat="1" applyFont="1" applyFill="1" applyBorder="1" applyAlignment="1"/>
    <xf numFmtId="186" fontId="56" fillId="0" borderId="26" xfId="0" applyNumberFormat="1" applyFont="1" applyFill="1" applyBorder="1">
      <alignment vertical="center"/>
    </xf>
    <xf numFmtId="186" fontId="56" fillId="0" borderId="27" xfId="470" applyNumberFormat="1" applyFont="1" applyFill="1" applyBorder="1">
      <alignment vertical="center"/>
    </xf>
    <xf numFmtId="38" fontId="56" fillId="0" borderId="27" xfId="555" applyFont="1" applyFill="1" applyBorder="1" applyAlignment="1" applyProtection="1">
      <alignment horizontal="center" vertical="center" shrinkToFit="1"/>
    </xf>
    <xf numFmtId="185" fontId="56" fillId="0" borderId="25" xfId="555" applyNumberFormat="1" applyFont="1" applyFill="1" applyBorder="1" applyAlignment="1" applyProtection="1">
      <alignment horizontal="center" vertical="center" shrinkToFit="1"/>
    </xf>
    <xf numFmtId="38" fontId="56" fillId="0" borderId="37" xfId="555" applyFont="1" applyFill="1" applyBorder="1" applyAlignment="1">
      <alignment vertical="center" shrinkToFit="1"/>
    </xf>
    <xf numFmtId="38" fontId="56" fillId="0" borderId="43" xfId="555" applyFont="1" applyFill="1" applyBorder="1" applyAlignment="1">
      <alignment horizontal="right" vertical="center" shrinkToFit="1"/>
    </xf>
    <xf numFmtId="38" fontId="56" fillId="0" borderId="40" xfId="555" applyFont="1" applyFill="1" applyBorder="1" applyAlignment="1">
      <alignment horizontal="right" vertical="center" shrinkToFit="1"/>
    </xf>
    <xf numFmtId="38" fontId="56" fillId="0" borderId="36" xfId="555" applyFont="1" applyFill="1" applyBorder="1" applyAlignment="1">
      <alignment horizontal="right" vertical="center" shrinkToFit="1"/>
    </xf>
    <xf numFmtId="38" fontId="56" fillId="0" borderId="41" xfId="555" applyFont="1" applyFill="1" applyBorder="1" applyAlignment="1">
      <alignment horizontal="right" vertical="center" shrinkToFit="1"/>
    </xf>
    <xf numFmtId="0" fontId="87" fillId="0" borderId="0" xfId="0" applyNumberFormat="1" applyFont="1" applyFill="1" applyAlignment="1">
      <alignment horizontal="left" vertical="center" indent="1"/>
    </xf>
    <xf numFmtId="38" fontId="56" fillId="0" borderId="25" xfId="555" applyFont="1" applyFill="1" applyBorder="1" applyAlignment="1" applyProtection="1">
      <alignment horizontal="center" vertical="center" shrinkToFit="1"/>
    </xf>
    <xf numFmtId="38" fontId="56" fillId="0" borderId="38" xfId="555" applyFont="1" applyFill="1" applyBorder="1" applyAlignment="1">
      <alignment horizontal="right" vertical="center" shrinkToFit="1"/>
    </xf>
    <xf numFmtId="38" fontId="56" fillId="0" borderId="29" xfId="555" applyFont="1" applyFill="1" applyBorder="1" applyAlignment="1" applyProtection="1">
      <alignment horizontal="center" vertical="center" shrinkToFit="1"/>
    </xf>
    <xf numFmtId="185" fontId="56" fillId="0" borderId="29" xfId="555" applyNumberFormat="1" applyFont="1" applyFill="1" applyBorder="1" applyAlignment="1" applyProtection="1">
      <alignment horizontal="center" vertical="center" shrinkToFit="1"/>
    </xf>
    <xf numFmtId="38" fontId="56" fillId="0" borderId="34" xfId="555" applyFont="1" applyFill="1" applyBorder="1" applyAlignment="1">
      <alignment horizontal="right" vertical="center" shrinkToFit="1"/>
    </xf>
    <xf numFmtId="38" fontId="56" fillId="0" borderId="32" xfId="555" applyFont="1" applyFill="1" applyBorder="1" applyAlignment="1">
      <alignment horizontal="right" vertical="center" shrinkToFit="1"/>
    </xf>
    <xf numFmtId="38" fontId="56" fillId="0" borderId="45" xfId="555" applyFont="1" applyFill="1" applyBorder="1" applyAlignment="1">
      <alignment horizontal="right" vertical="center" shrinkToFit="1"/>
    </xf>
    <xf numFmtId="38" fontId="56" fillId="0" borderId="37" xfId="555" applyFont="1" applyFill="1" applyBorder="1" applyAlignment="1" applyProtection="1">
      <alignment horizontal="center" vertical="center" shrinkToFit="1"/>
    </xf>
    <xf numFmtId="38" fontId="56" fillId="0" borderId="43" xfId="555" applyFont="1" applyFill="1" applyBorder="1" applyAlignment="1">
      <alignment vertical="center" shrinkToFit="1"/>
    </xf>
    <xf numFmtId="38" fontId="56" fillId="0" borderId="40" xfId="555" applyFont="1" applyFill="1" applyBorder="1" applyAlignment="1">
      <alignment vertical="center" shrinkToFit="1"/>
    </xf>
    <xf numFmtId="38" fontId="56" fillId="0" borderId="38" xfId="555" applyFont="1" applyFill="1" applyBorder="1" applyAlignment="1">
      <alignment vertical="center" shrinkToFit="1"/>
    </xf>
    <xf numFmtId="0" fontId="88" fillId="0" borderId="0" xfId="0" applyFont="1" applyFill="1">
      <alignment vertical="center"/>
    </xf>
    <xf numFmtId="38" fontId="56" fillId="0" borderId="34" xfId="555" applyFont="1" applyFill="1" applyBorder="1" applyAlignment="1">
      <alignment vertical="center" shrinkToFit="1"/>
    </xf>
    <xf numFmtId="38" fontId="56" fillId="0" borderId="44" xfId="555" applyFont="1" applyFill="1" applyBorder="1" applyAlignment="1">
      <alignment vertical="center" shrinkToFit="1"/>
    </xf>
    <xf numFmtId="38" fontId="87" fillId="0" borderId="28" xfId="555" applyFont="1" applyFill="1" applyBorder="1" applyAlignment="1">
      <alignment vertical="center"/>
    </xf>
    <xf numFmtId="37" fontId="56" fillId="0" borderId="35" xfId="463" applyNumberFormat="1" applyFont="1" applyFill="1" applyBorder="1" applyAlignment="1">
      <alignment horizontal="center" vertical="center" wrapText="1" shrinkToFit="1"/>
    </xf>
    <xf numFmtId="176" fontId="56" fillId="0" borderId="36" xfId="463" applyFont="1" applyFill="1" applyBorder="1" applyAlignment="1">
      <alignment horizontal="center" vertical="center" wrapText="1" shrinkToFit="1"/>
    </xf>
    <xf numFmtId="176" fontId="56" fillId="0" borderId="39" xfId="463" applyFont="1" applyFill="1" applyBorder="1" applyAlignment="1">
      <alignment horizontal="center" vertical="center" wrapText="1" shrinkToFit="1"/>
    </xf>
    <xf numFmtId="40" fontId="87" fillId="0" borderId="0" xfId="555" applyNumberFormat="1" applyFont="1" applyFill="1" applyAlignment="1">
      <alignment vertical="center"/>
    </xf>
    <xf numFmtId="38" fontId="56" fillId="0" borderId="23" xfId="555" applyFont="1" applyFill="1" applyBorder="1" applyAlignment="1" applyProtection="1">
      <alignment horizontal="center" vertical="center" shrinkToFit="1"/>
    </xf>
    <xf numFmtId="180" fontId="56" fillId="0" borderId="35" xfId="463" applyNumberFormat="1" applyFont="1" applyFill="1" applyBorder="1" applyAlignment="1" applyProtection="1">
      <alignment horizontal="center" vertical="center" shrinkToFit="1"/>
    </xf>
    <xf numFmtId="180" fontId="56" fillId="0" borderId="39" xfId="463" applyNumberFormat="1" applyFont="1" applyFill="1" applyBorder="1" applyAlignment="1" applyProtection="1">
      <alignment horizontal="center" vertical="center" shrinkToFit="1"/>
    </xf>
    <xf numFmtId="180" fontId="56" fillId="0" borderId="37" xfId="0" applyNumberFormat="1" applyFont="1" applyFill="1" applyBorder="1" applyAlignment="1" applyProtection="1">
      <alignment horizontal="center" vertical="center"/>
    </xf>
    <xf numFmtId="190" fontId="56" fillId="0" borderId="34" xfId="463" applyNumberFormat="1" applyFont="1" applyFill="1" applyBorder="1" applyAlignment="1">
      <alignment vertical="center"/>
    </xf>
    <xf numFmtId="190" fontId="56" fillId="0" borderId="33" xfId="463" applyNumberFormat="1" applyFont="1" applyFill="1" applyBorder="1" applyAlignment="1">
      <alignment vertical="center"/>
    </xf>
    <xf numFmtId="38" fontId="56" fillId="0" borderId="31" xfId="555" applyFont="1" applyFill="1" applyBorder="1" applyAlignment="1" applyProtection="1">
      <alignment horizontal="center" vertical="center" shrinkToFit="1"/>
    </xf>
    <xf numFmtId="38" fontId="56" fillId="0" borderId="33" xfId="555" applyFont="1" applyFill="1" applyBorder="1" applyAlignment="1" applyProtection="1">
      <alignment horizontal="center" vertical="center" shrinkToFit="1"/>
    </xf>
    <xf numFmtId="204" fontId="87" fillId="0" borderId="0" xfId="463" applyNumberFormat="1" applyFont="1" applyFill="1" applyAlignment="1">
      <alignment vertical="center"/>
    </xf>
    <xf numFmtId="40" fontId="56" fillId="0" borderId="32" xfId="555" applyNumberFormat="1" applyFont="1" applyFill="1" applyBorder="1" applyAlignment="1" applyProtection="1">
      <alignment horizontal="center" vertical="center" shrinkToFit="1"/>
    </xf>
    <xf numFmtId="40" fontId="56" fillId="0" borderId="33" xfId="555" applyNumberFormat="1" applyFont="1" applyFill="1" applyBorder="1" applyAlignment="1" applyProtection="1">
      <alignment horizontal="center" vertical="center" shrinkToFit="1"/>
    </xf>
    <xf numFmtId="40" fontId="56" fillId="0" borderId="29" xfId="555" applyNumberFormat="1" applyFont="1" applyFill="1" applyBorder="1" applyAlignment="1" applyProtection="1">
      <alignment horizontal="center" vertical="center"/>
    </xf>
    <xf numFmtId="193" fontId="56" fillId="0" borderId="37" xfId="555" applyNumberFormat="1" applyFont="1" applyFill="1" applyBorder="1" applyAlignment="1">
      <alignment vertical="center"/>
    </xf>
    <xf numFmtId="193" fontId="56" fillId="0" borderId="43" xfId="555" applyNumberFormat="1" applyFont="1" applyFill="1" applyBorder="1" applyAlignment="1">
      <alignment vertical="center"/>
    </xf>
    <xf numFmtId="193" fontId="56" fillId="0" borderId="40" xfId="555" applyNumberFormat="1" applyFont="1" applyFill="1" applyBorder="1" applyAlignment="1">
      <alignment vertical="center"/>
    </xf>
    <xf numFmtId="193" fontId="56" fillId="0" borderId="39" xfId="555" applyNumberFormat="1" applyFont="1" applyFill="1" applyBorder="1" applyAlignment="1">
      <alignment vertical="center"/>
    </xf>
    <xf numFmtId="192" fontId="56" fillId="0" borderId="37" xfId="464" applyNumberFormat="1" applyFont="1" applyFill="1" applyBorder="1" applyAlignment="1">
      <alignment horizontal="center" vertical="center"/>
    </xf>
    <xf numFmtId="3" fontId="56" fillId="0" borderId="37" xfId="555" applyNumberFormat="1" applyFont="1" applyFill="1" applyBorder="1" applyAlignment="1">
      <alignment vertical="center"/>
    </xf>
    <xf numFmtId="3" fontId="56" fillId="0" borderId="43" xfId="464" applyNumberFormat="1" applyFont="1" applyFill="1" applyBorder="1" applyAlignment="1">
      <alignment vertical="center"/>
    </xf>
    <xf numFmtId="3" fontId="56" fillId="0" borderId="38" xfId="464" applyNumberFormat="1" applyFont="1" applyFill="1" applyBorder="1" applyAlignment="1">
      <alignment vertical="center"/>
    </xf>
    <xf numFmtId="3" fontId="56" fillId="0" borderId="41" xfId="464" applyNumberFormat="1" applyFont="1" applyFill="1" applyBorder="1" applyAlignment="1">
      <alignment vertical="center"/>
    </xf>
    <xf numFmtId="3" fontId="56" fillId="0" borderId="44" xfId="464" applyNumberFormat="1" applyFont="1" applyFill="1" applyBorder="1" applyAlignment="1">
      <alignment vertical="center"/>
    </xf>
    <xf numFmtId="3" fontId="56" fillId="0" borderId="45" xfId="464" applyNumberFormat="1" applyFont="1" applyFill="1" applyBorder="1" applyAlignment="1">
      <alignment vertical="center"/>
    </xf>
    <xf numFmtId="192" fontId="56" fillId="0" borderId="29" xfId="464" applyNumberFormat="1" applyFont="1" applyFill="1" applyBorder="1" applyAlignment="1">
      <alignment horizontal="center" vertical="center"/>
    </xf>
    <xf numFmtId="3" fontId="56" fillId="0" borderId="48" xfId="464" applyNumberFormat="1" applyFont="1" applyFill="1" applyBorder="1" applyAlignment="1">
      <alignment vertical="center"/>
    </xf>
    <xf numFmtId="3" fontId="56" fillId="0" borderId="34" xfId="464" applyNumberFormat="1" applyFont="1" applyFill="1" applyBorder="1" applyAlignment="1">
      <alignment vertical="center"/>
    </xf>
    <xf numFmtId="188" fontId="56" fillId="0" borderId="37" xfId="0" applyNumberFormat="1" applyFont="1" applyFill="1" applyBorder="1">
      <alignment vertical="center"/>
    </xf>
    <xf numFmtId="188" fontId="56" fillId="0" borderId="34" xfId="0" applyNumberFormat="1" applyFont="1" applyFill="1" applyBorder="1">
      <alignment vertical="center"/>
    </xf>
    <xf numFmtId="0" fontId="56" fillId="0" borderId="35" xfId="463" applyNumberFormat="1" applyFont="1" applyFill="1" applyBorder="1" applyAlignment="1" applyProtection="1">
      <alignment horizontal="center" vertical="center" shrinkToFit="1"/>
    </xf>
    <xf numFmtId="0" fontId="56" fillId="0" borderId="39" xfId="463" applyNumberFormat="1" applyFont="1" applyFill="1" applyBorder="1" applyAlignment="1" applyProtection="1">
      <alignment horizontal="center" vertical="center" shrinkToFit="1"/>
    </xf>
    <xf numFmtId="0" fontId="56" fillId="0" borderId="36" xfId="0" applyNumberFormat="1" applyFont="1" applyFill="1" applyBorder="1" applyAlignment="1" applyProtection="1">
      <alignment horizontal="center" vertical="center" shrinkToFit="1"/>
    </xf>
    <xf numFmtId="186" fontId="56" fillId="0" borderId="55" xfId="463" applyNumberFormat="1" applyFont="1" applyFill="1" applyBorder="1" applyAlignment="1">
      <alignment vertical="center"/>
    </xf>
    <xf numFmtId="186" fontId="56" fillId="0" borderId="53" xfId="463" applyNumberFormat="1" applyFont="1" applyFill="1" applyBorder="1" applyAlignment="1">
      <alignment vertical="center"/>
    </xf>
    <xf numFmtId="186" fontId="56" fillId="0" borderId="30" xfId="0" applyNumberFormat="1" applyFont="1" applyFill="1" applyBorder="1">
      <alignment vertical="center"/>
    </xf>
    <xf numFmtId="186" fontId="56" fillId="0" borderId="42" xfId="463" applyNumberFormat="1" applyFont="1" applyFill="1" applyBorder="1" applyAlignment="1">
      <alignment vertical="center"/>
    </xf>
    <xf numFmtId="3" fontId="56" fillId="0" borderId="32" xfId="463" applyNumberFormat="1" applyFont="1" applyFill="1" applyBorder="1" applyAlignment="1">
      <alignment vertical="center"/>
    </xf>
    <xf numFmtId="3" fontId="56" fillId="0" borderId="33" xfId="463" applyNumberFormat="1" applyFont="1" applyFill="1" applyBorder="1" applyAlignment="1">
      <alignment vertical="center"/>
    </xf>
  </cellXfs>
  <cellStyles count="556">
    <cellStyle name="1月" xfId="1"/>
    <cellStyle name="20% - Accent1" xfId="2"/>
    <cellStyle name="20% - Accent2" xfId="3"/>
    <cellStyle name="20% - Accent3" xfId="4"/>
    <cellStyle name="20% - Accent4" xfId="5"/>
    <cellStyle name="20% - Accent5" xfId="6"/>
    <cellStyle name="20% - Accent6" xfId="7"/>
    <cellStyle name="20% - アクセント 1 2" xfId="8"/>
    <cellStyle name="20% - アクセント 1 2 2" xfId="9"/>
    <cellStyle name="20% - アクセント 1 2 3" xfId="10"/>
    <cellStyle name="20% - アクセント 1 2 4" xfId="11"/>
    <cellStyle name="20% - アクセント 1 2_Sheet25" xfId="12"/>
    <cellStyle name="20% - アクセント 1 3" xfId="13"/>
    <cellStyle name="20% - アクセント 1 3 2" xfId="14"/>
    <cellStyle name="20% - アクセント 1 3_Sheet25" xfId="15"/>
    <cellStyle name="20% - アクセント 1 4" xfId="16"/>
    <cellStyle name="20% - アクセント 1 4 2" xfId="17"/>
    <cellStyle name="20% - アクセント 1 5" xfId="18"/>
    <cellStyle name="20% - アクセント 1 6" xfId="19"/>
    <cellStyle name="20% - アクセント 2 2" xfId="20"/>
    <cellStyle name="20% - アクセント 2 2 2" xfId="21"/>
    <cellStyle name="20% - アクセント 2 2 3" xfId="22"/>
    <cellStyle name="20% - アクセント 2 2 4" xfId="23"/>
    <cellStyle name="20% - アクセント 2 2_Sheet25" xfId="24"/>
    <cellStyle name="20% - アクセント 2 3" xfId="25"/>
    <cellStyle name="20% - アクセント 2 3 2" xfId="26"/>
    <cellStyle name="20% - アクセント 2 3_Sheet25" xfId="27"/>
    <cellStyle name="20% - アクセント 2 4" xfId="28"/>
    <cellStyle name="20% - アクセント 2 4 2" xfId="29"/>
    <cellStyle name="20% - アクセント 2 5" xfId="30"/>
    <cellStyle name="20% - アクセント 2 6" xfId="31"/>
    <cellStyle name="20% - アクセント 3 2" xfId="32"/>
    <cellStyle name="20% - アクセント 3 2 2" xfId="33"/>
    <cellStyle name="20% - アクセント 3 2 3" xfId="34"/>
    <cellStyle name="20% - アクセント 3 2 4" xfId="35"/>
    <cellStyle name="20% - アクセント 3 2_Sheet25" xfId="36"/>
    <cellStyle name="20% - アクセント 3 3" xfId="37"/>
    <cellStyle name="20% - アクセント 3 3 2" xfId="38"/>
    <cellStyle name="20% - アクセント 3 3_Sheet25" xfId="39"/>
    <cellStyle name="20% - アクセント 3 4" xfId="40"/>
    <cellStyle name="20% - アクセント 3 4 2" xfId="41"/>
    <cellStyle name="20% - アクセント 3 5" xfId="42"/>
    <cellStyle name="20% - アクセント 3 6" xfId="43"/>
    <cellStyle name="20% - アクセント 4 2" xfId="44"/>
    <cellStyle name="20% - アクセント 4 2 2" xfId="45"/>
    <cellStyle name="20% - アクセント 4 2 3" xfId="46"/>
    <cellStyle name="20% - アクセント 4 2 4" xfId="47"/>
    <cellStyle name="20% - アクセント 4 2_Sheet25" xfId="48"/>
    <cellStyle name="20% - アクセント 4 3" xfId="49"/>
    <cellStyle name="20% - アクセント 4 3 2" xfId="50"/>
    <cellStyle name="20% - アクセント 4 3_Sheet25" xfId="51"/>
    <cellStyle name="20% - アクセント 4 4" xfId="52"/>
    <cellStyle name="20% - アクセント 4 4 2" xfId="53"/>
    <cellStyle name="20% - アクセント 4 5" xfId="54"/>
    <cellStyle name="20% - アクセント 4 6" xfId="55"/>
    <cellStyle name="20% - アクセント 5 2" xfId="56"/>
    <cellStyle name="20% - アクセント 5 2 2" xfId="57"/>
    <cellStyle name="20% - アクセント 5 2 3" xfId="58"/>
    <cellStyle name="20% - アクセント 5 2 4" xfId="59"/>
    <cellStyle name="20% - アクセント 5 2_Sheet25" xfId="60"/>
    <cellStyle name="20% - アクセント 5 3" xfId="61"/>
    <cellStyle name="20% - アクセント 5 3 2" xfId="62"/>
    <cellStyle name="20% - アクセント 5 4" xfId="63"/>
    <cellStyle name="20% - アクセント 5 4 2" xfId="64"/>
    <cellStyle name="20% - アクセント 5 5" xfId="65"/>
    <cellStyle name="20% - アクセント 5 6" xfId="66"/>
    <cellStyle name="20% - アクセント 6 2" xfId="67"/>
    <cellStyle name="20% - アクセント 6 2 2" xfId="68"/>
    <cellStyle name="20% - アクセント 6 2 3" xfId="69"/>
    <cellStyle name="20% - アクセント 6 2 4" xfId="70"/>
    <cellStyle name="20% - アクセント 6 2_Sheet25" xfId="71"/>
    <cellStyle name="20% - アクセント 6 3" xfId="72"/>
    <cellStyle name="20% - アクセント 6 3 2" xfId="73"/>
    <cellStyle name="20% - アクセント 6 3_Sheet25" xfId="74"/>
    <cellStyle name="20% - アクセント 6 4" xfId="75"/>
    <cellStyle name="20% - アクセント 6 4 2" xfId="76"/>
    <cellStyle name="20% - アクセント 6 5" xfId="77"/>
    <cellStyle name="20% - アクセント 6 6" xfId="78"/>
    <cellStyle name="40% - Accent1" xfId="79"/>
    <cellStyle name="40% - Accent2" xfId="80"/>
    <cellStyle name="40% - Accent3" xfId="81"/>
    <cellStyle name="40% - Accent4" xfId="82"/>
    <cellStyle name="40% - Accent5" xfId="83"/>
    <cellStyle name="40% - Accent6" xfId="84"/>
    <cellStyle name="40% - アクセント 1 2" xfId="85"/>
    <cellStyle name="40% - アクセント 1 2 2" xfId="86"/>
    <cellStyle name="40% - アクセント 1 2 3" xfId="87"/>
    <cellStyle name="40% - アクセント 1 2 4" xfId="88"/>
    <cellStyle name="40% - アクセント 1 2_Sheet25" xfId="89"/>
    <cellStyle name="40% - アクセント 1 3" xfId="90"/>
    <cellStyle name="40% - アクセント 1 3 2" xfId="91"/>
    <cellStyle name="40% - アクセント 1 3_Sheet25" xfId="92"/>
    <cellStyle name="40% - アクセント 1 4" xfId="93"/>
    <cellStyle name="40% - アクセント 1 4 2" xfId="94"/>
    <cellStyle name="40% - アクセント 1 5" xfId="95"/>
    <cellStyle name="40% - アクセント 1 6" xfId="96"/>
    <cellStyle name="40% - アクセント 2 2" xfId="97"/>
    <cellStyle name="40% - アクセント 2 2 2" xfId="98"/>
    <cellStyle name="40% - アクセント 2 2 3" xfId="99"/>
    <cellStyle name="40% - アクセント 2 2 4" xfId="100"/>
    <cellStyle name="40% - アクセント 2 2_Sheet25" xfId="101"/>
    <cellStyle name="40% - アクセント 2 3" xfId="102"/>
    <cellStyle name="40% - アクセント 2 3 2" xfId="103"/>
    <cellStyle name="40% - アクセント 2 4" xfId="104"/>
    <cellStyle name="40% - アクセント 2 4 2" xfId="105"/>
    <cellStyle name="40% - アクセント 2 5" xfId="106"/>
    <cellStyle name="40% - アクセント 2 6" xfId="107"/>
    <cellStyle name="40% - アクセント 3 2" xfId="108"/>
    <cellStyle name="40% - アクセント 3 2 2" xfId="109"/>
    <cellStyle name="40% - アクセント 3 2 3" xfId="110"/>
    <cellStyle name="40% - アクセント 3 2 4" xfId="111"/>
    <cellStyle name="40% - アクセント 3 2_Sheet25" xfId="112"/>
    <cellStyle name="40% - アクセント 3 3" xfId="113"/>
    <cellStyle name="40% - アクセント 3 3 2" xfId="114"/>
    <cellStyle name="40% - アクセント 3 3_Sheet25" xfId="115"/>
    <cellStyle name="40% - アクセント 3 4" xfId="116"/>
    <cellStyle name="40% - アクセント 3 4 2" xfId="117"/>
    <cellStyle name="40% - アクセント 3 5" xfId="118"/>
    <cellStyle name="40% - アクセント 3 6" xfId="119"/>
    <cellStyle name="40% - アクセント 4 2" xfId="120"/>
    <cellStyle name="40% - アクセント 4 2 2" xfId="121"/>
    <cellStyle name="40% - アクセント 4 2 3" xfId="122"/>
    <cellStyle name="40% - アクセント 4 2 4" xfId="123"/>
    <cellStyle name="40% - アクセント 4 2_Sheet25" xfId="124"/>
    <cellStyle name="40% - アクセント 4 3" xfId="125"/>
    <cellStyle name="40% - アクセント 4 3 2" xfId="126"/>
    <cellStyle name="40% - アクセント 4 3_Sheet25" xfId="127"/>
    <cellStyle name="40% - アクセント 4 4" xfId="128"/>
    <cellStyle name="40% - アクセント 4 4 2" xfId="129"/>
    <cellStyle name="40% - アクセント 4 5" xfId="130"/>
    <cellStyle name="40% - アクセント 4 6" xfId="131"/>
    <cellStyle name="40% - アクセント 5 2" xfId="132"/>
    <cellStyle name="40% - アクセント 5 2 2" xfId="133"/>
    <cellStyle name="40% - アクセント 5 2 3" xfId="134"/>
    <cellStyle name="40% - アクセント 5 2 4" xfId="135"/>
    <cellStyle name="40% - アクセント 5 2_Sheet25" xfId="136"/>
    <cellStyle name="40% - アクセント 5 3" xfId="137"/>
    <cellStyle name="40% - アクセント 5 3 2" xfId="138"/>
    <cellStyle name="40% - アクセント 5 3_Sheet25" xfId="139"/>
    <cellStyle name="40% - アクセント 5 4" xfId="140"/>
    <cellStyle name="40% - アクセント 5 4 2" xfId="141"/>
    <cellStyle name="40% - アクセント 5 5" xfId="142"/>
    <cellStyle name="40% - アクセント 5 6" xfId="143"/>
    <cellStyle name="40% - アクセント 6 2" xfId="144"/>
    <cellStyle name="40% - アクセント 6 2 2" xfId="145"/>
    <cellStyle name="40% - アクセント 6 2 3" xfId="146"/>
    <cellStyle name="40% - アクセント 6 2 4" xfId="147"/>
    <cellStyle name="40% - アクセント 6 2_Sheet25" xfId="148"/>
    <cellStyle name="40% - アクセント 6 3" xfId="149"/>
    <cellStyle name="40% - アクセント 6 3 2" xfId="150"/>
    <cellStyle name="40% - アクセント 6 3_Sheet25" xfId="151"/>
    <cellStyle name="40% - アクセント 6 4" xfId="152"/>
    <cellStyle name="40% - アクセント 6 4 2" xfId="153"/>
    <cellStyle name="40% - アクセント 6 5" xfId="154"/>
    <cellStyle name="40% - アクセント 6 6" xfId="155"/>
    <cellStyle name="60% - Accent1" xfId="156"/>
    <cellStyle name="60% - Accent2" xfId="157"/>
    <cellStyle name="60% - Accent3" xfId="158"/>
    <cellStyle name="60% - Accent4" xfId="159"/>
    <cellStyle name="60% - Accent5" xfId="160"/>
    <cellStyle name="60% - Accent6" xfId="161"/>
    <cellStyle name="60% - アクセント 1 2" xfId="162"/>
    <cellStyle name="60% - アクセント 1 2 2" xfId="163"/>
    <cellStyle name="60% - アクセント 1 2 3" xfId="164"/>
    <cellStyle name="60% - アクセント 1 2_Sheet25" xfId="165"/>
    <cellStyle name="60% - アクセント 1 3" xfId="166"/>
    <cellStyle name="60% - アクセント 1 3 2" xfId="167"/>
    <cellStyle name="60% - アクセント 1 3_Sheet25" xfId="168"/>
    <cellStyle name="60% - アクセント 1 4" xfId="169"/>
    <cellStyle name="60% - アクセント 1 4 2" xfId="170"/>
    <cellStyle name="60% - アクセント 1 5" xfId="171"/>
    <cellStyle name="60% - アクセント 1 6" xfId="172"/>
    <cellStyle name="60% - アクセント 2 2" xfId="173"/>
    <cellStyle name="60% - アクセント 2 2 2" xfId="174"/>
    <cellStyle name="60% - アクセント 2 2 3" xfId="175"/>
    <cellStyle name="60% - アクセント 2 2_Sheet25" xfId="176"/>
    <cellStyle name="60% - アクセント 2 3" xfId="177"/>
    <cellStyle name="60% - アクセント 2 3 2" xfId="178"/>
    <cellStyle name="60% - アクセント 2 3_Sheet25" xfId="179"/>
    <cellStyle name="60% - アクセント 2 4" xfId="180"/>
    <cellStyle name="60% - アクセント 2 4 2" xfId="181"/>
    <cellStyle name="60% - アクセント 2 5" xfId="182"/>
    <cellStyle name="60% - アクセント 2 6" xfId="183"/>
    <cellStyle name="60% - アクセント 3 2" xfId="184"/>
    <cellStyle name="60% - アクセント 3 2 2" xfId="185"/>
    <cellStyle name="60% - アクセント 3 2 3" xfId="186"/>
    <cellStyle name="60% - アクセント 3 2_Sheet25" xfId="187"/>
    <cellStyle name="60% - アクセント 3 3" xfId="188"/>
    <cellStyle name="60% - アクセント 3 3 2" xfId="189"/>
    <cellStyle name="60% - アクセント 3 3_Sheet25" xfId="190"/>
    <cellStyle name="60% - アクセント 3 4" xfId="191"/>
    <cellStyle name="60% - アクセント 3 4 2" xfId="192"/>
    <cellStyle name="60% - アクセント 3 5" xfId="193"/>
    <cellStyle name="60% - アクセント 3 6" xfId="194"/>
    <cellStyle name="60% - アクセント 4 2" xfId="195"/>
    <cellStyle name="60% - アクセント 4 2 2" xfId="196"/>
    <cellStyle name="60% - アクセント 4 2 3" xfId="197"/>
    <cellStyle name="60% - アクセント 4 2_Sheet25" xfId="198"/>
    <cellStyle name="60% - アクセント 4 3" xfId="199"/>
    <cellStyle name="60% - アクセント 4 3 2" xfId="200"/>
    <cellStyle name="60% - アクセント 4 3_Sheet25" xfId="201"/>
    <cellStyle name="60% - アクセント 4 4" xfId="202"/>
    <cellStyle name="60% - アクセント 4 4 2" xfId="203"/>
    <cellStyle name="60% - アクセント 4 5" xfId="204"/>
    <cellStyle name="60% - アクセント 4 6" xfId="205"/>
    <cellStyle name="60% - アクセント 5 2" xfId="206"/>
    <cellStyle name="60% - アクセント 5 2 2" xfId="207"/>
    <cellStyle name="60% - アクセント 5 2 3" xfId="208"/>
    <cellStyle name="60% - アクセント 5 2_Sheet25" xfId="209"/>
    <cellStyle name="60% - アクセント 5 3" xfId="210"/>
    <cellStyle name="60% - アクセント 5 3 2" xfId="211"/>
    <cellStyle name="60% - アクセント 5 3_Sheet25" xfId="212"/>
    <cellStyle name="60% - アクセント 5 4" xfId="213"/>
    <cellStyle name="60% - アクセント 5 4 2" xfId="214"/>
    <cellStyle name="60% - アクセント 5 5" xfId="215"/>
    <cellStyle name="60% - アクセント 5 6" xfId="216"/>
    <cellStyle name="60% - アクセント 6 2" xfId="217"/>
    <cellStyle name="60% - アクセント 6 2 2" xfId="218"/>
    <cellStyle name="60% - アクセント 6 2 3" xfId="219"/>
    <cellStyle name="60% - アクセント 6 2_Sheet25" xfId="220"/>
    <cellStyle name="60% - アクセント 6 3" xfId="221"/>
    <cellStyle name="60% - アクセント 6 3 2" xfId="222"/>
    <cellStyle name="60% - アクセント 6 3_Sheet25" xfId="223"/>
    <cellStyle name="60% - アクセント 6 4" xfId="224"/>
    <cellStyle name="60% - アクセント 6 4 2" xfId="225"/>
    <cellStyle name="60% - アクセント 6 5" xfId="226"/>
    <cellStyle name="60% - アクセント 6 6" xfId="227"/>
    <cellStyle name="Accent1" xfId="228"/>
    <cellStyle name="Accent2" xfId="229"/>
    <cellStyle name="Accent3" xfId="230"/>
    <cellStyle name="Accent4" xfId="231"/>
    <cellStyle name="Accent5" xfId="232"/>
    <cellStyle name="Accent6" xfId="233"/>
    <cellStyle name="Bad" xfId="234"/>
    <cellStyle name="Calculation" xfId="235"/>
    <cellStyle name="Check Cell" xfId="236"/>
    <cellStyle name="Explanatory Text" xfId="237"/>
    <cellStyle name="Good" xfId="238"/>
    <cellStyle name="Heading 1" xfId="239"/>
    <cellStyle name="Heading 2" xfId="240"/>
    <cellStyle name="Heading 3" xfId="241"/>
    <cellStyle name="Heading 4" xfId="242"/>
    <cellStyle name="Input" xfId="243"/>
    <cellStyle name="Linked Cell" xfId="244"/>
    <cellStyle name="Neutral" xfId="245"/>
    <cellStyle name="Normal 2" xfId="246"/>
    <cellStyle name="Note" xfId="247"/>
    <cellStyle name="Output" xfId="248"/>
    <cellStyle name="Title" xfId="249"/>
    <cellStyle name="Total" xfId="250"/>
    <cellStyle name="Warning Text" xfId="251"/>
    <cellStyle name="どちらでもない 2" xfId="252"/>
    <cellStyle name="どちらでもない 2 2" xfId="253"/>
    <cellStyle name="どちらでもない 2 3" xfId="254"/>
    <cellStyle name="どちらでもない 2_Sheet25" xfId="255"/>
    <cellStyle name="どちらでもない 3" xfId="256"/>
    <cellStyle name="どちらでもない 3 2" xfId="257"/>
    <cellStyle name="どちらでもない 3_Sheet25" xfId="258"/>
    <cellStyle name="どちらでもない 4" xfId="259"/>
    <cellStyle name="どちらでもない 4 2" xfId="260"/>
    <cellStyle name="どちらでもない 5" xfId="261"/>
    <cellStyle name="どちらでもない 6" xfId="262"/>
    <cellStyle name="アクセント 1 2" xfId="263"/>
    <cellStyle name="アクセント 1 2 2" xfId="264"/>
    <cellStyle name="アクセント 1 2 3" xfId="265"/>
    <cellStyle name="アクセント 1 2_Sheet25" xfId="266"/>
    <cellStyle name="アクセント 1 3" xfId="267"/>
    <cellStyle name="アクセント 1 3 2" xfId="268"/>
    <cellStyle name="アクセント 1 3_Sheet25" xfId="269"/>
    <cellStyle name="アクセント 1 4" xfId="270"/>
    <cellStyle name="アクセント 1 4 2" xfId="271"/>
    <cellStyle name="アクセント 1 5" xfId="272"/>
    <cellStyle name="アクセント 1 6" xfId="273"/>
    <cellStyle name="アクセント 2 2" xfId="274"/>
    <cellStyle name="アクセント 2 2 2" xfId="275"/>
    <cellStyle name="アクセント 2 2 3" xfId="276"/>
    <cellStyle name="アクセント 2 2_Sheet25" xfId="277"/>
    <cellStyle name="アクセント 2 3" xfId="278"/>
    <cellStyle name="アクセント 2 3 2" xfId="279"/>
    <cellStyle name="アクセント 2 3_Sheet25" xfId="280"/>
    <cellStyle name="アクセント 2 4" xfId="281"/>
    <cellStyle name="アクセント 2 4 2" xfId="282"/>
    <cellStyle name="アクセント 2 5" xfId="283"/>
    <cellStyle name="アクセント 2 6" xfId="284"/>
    <cellStyle name="アクセント 3 2" xfId="285"/>
    <cellStyle name="アクセント 3 2 2" xfId="286"/>
    <cellStyle name="アクセント 3 2 3" xfId="287"/>
    <cellStyle name="アクセント 3 2_Sheet25" xfId="288"/>
    <cellStyle name="アクセント 3 3" xfId="289"/>
    <cellStyle name="アクセント 3 3 2" xfId="290"/>
    <cellStyle name="アクセント 3 3_Sheet25" xfId="291"/>
    <cellStyle name="アクセント 3 4" xfId="292"/>
    <cellStyle name="アクセント 3 4 2" xfId="293"/>
    <cellStyle name="アクセント 3 5" xfId="294"/>
    <cellStyle name="アクセント 3 6" xfId="295"/>
    <cellStyle name="アクセント 4 2" xfId="296"/>
    <cellStyle name="アクセント 4 2 2" xfId="297"/>
    <cellStyle name="アクセント 4 2 3" xfId="298"/>
    <cellStyle name="アクセント 4 2_Sheet25" xfId="299"/>
    <cellStyle name="アクセント 4 3" xfId="300"/>
    <cellStyle name="アクセント 4 3 2" xfId="301"/>
    <cellStyle name="アクセント 4 3_Sheet25" xfId="302"/>
    <cellStyle name="アクセント 4 4" xfId="303"/>
    <cellStyle name="アクセント 4 4 2" xfId="304"/>
    <cellStyle name="アクセント 4 5" xfId="305"/>
    <cellStyle name="アクセント 4 6" xfId="306"/>
    <cellStyle name="アクセント 5 2" xfId="307"/>
    <cellStyle name="アクセント 5 2 2" xfId="308"/>
    <cellStyle name="アクセント 5 2 3" xfId="309"/>
    <cellStyle name="アクセント 5 2_Sheet25" xfId="310"/>
    <cellStyle name="アクセント 5 3" xfId="311"/>
    <cellStyle name="アクセント 5 3 2" xfId="312"/>
    <cellStyle name="アクセント 5 4" xfId="313"/>
    <cellStyle name="アクセント 5 4 2" xfId="314"/>
    <cellStyle name="アクセント 5 5" xfId="315"/>
    <cellStyle name="アクセント 5 6" xfId="316"/>
    <cellStyle name="アクセント 6 2" xfId="317"/>
    <cellStyle name="アクセント 6 2 2" xfId="318"/>
    <cellStyle name="アクセント 6 2 3" xfId="319"/>
    <cellStyle name="アクセント 6 2_Sheet25" xfId="320"/>
    <cellStyle name="アクセント 6 3" xfId="321"/>
    <cellStyle name="アクセント 6 3 2" xfId="322"/>
    <cellStyle name="アクセント 6 3_Sheet25" xfId="323"/>
    <cellStyle name="アクセント 6 4" xfId="324"/>
    <cellStyle name="アクセント 6 4 2" xfId="325"/>
    <cellStyle name="アクセント 6 5" xfId="326"/>
    <cellStyle name="アクセント 6 6" xfId="327"/>
    <cellStyle name="タイトル 2" xfId="328"/>
    <cellStyle name="タイトル 2 2" xfId="329"/>
    <cellStyle name="タイトル 2 3" xfId="330"/>
    <cellStyle name="タイトル 2_Sheet25" xfId="331"/>
    <cellStyle name="タイトル 3" xfId="332"/>
    <cellStyle name="タイトル 4" xfId="333"/>
    <cellStyle name="タイトル 5" xfId="334"/>
    <cellStyle name="タイトル 6" xfId="335"/>
    <cellStyle name="チェック セル 2" xfId="336"/>
    <cellStyle name="チェック セル 2 2" xfId="337"/>
    <cellStyle name="チェック セル 2 3" xfId="338"/>
    <cellStyle name="チェック セル 2_Sheet25" xfId="339"/>
    <cellStyle name="チェック セル 3" xfId="340"/>
    <cellStyle name="チェック セル 3 2" xfId="341"/>
    <cellStyle name="チェック セル 4" xfId="342"/>
    <cellStyle name="チェック セル 4 2" xfId="343"/>
    <cellStyle name="チェック セル 5" xfId="344"/>
    <cellStyle name="チェック セル 6" xfId="345"/>
    <cellStyle name="パーセント 2" xfId="346"/>
    <cellStyle name="メモ 2" xfId="347"/>
    <cellStyle name="メモ 2 2" xfId="348"/>
    <cellStyle name="メモ 2 3" xfId="349"/>
    <cellStyle name="メモ 2 4" xfId="350"/>
    <cellStyle name="メモ 2_Sheet25" xfId="351"/>
    <cellStyle name="メモ 3" xfId="352"/>
    <cellStyle name="メモ 3 2" xfId="353"/>
    <cellStyle name="メモ 4" xfId="354"/>
    <cellStyle name="メモ 4 2" xfId="355"/>
    <cellStyle name="メモ 5" xfId="356"/>
    <cellStyle name="メモ 6" xfId="357"/>
    <cellStyle name="リンク セル 2" xfId="358"/>
    <cellStyle name="リンク セル 2 2" xfId="359"/>
    <cellStyle name="リンク セル 2_Sheet25" xfId="360"/>
    <cellStyle name="リンク セル 3" xfId="361"/>
    <cellStyle name="リンク セル 4" xfId="362"/>
    <cellStyle name="リンク セル 5" xfId="363"/>
    <cellStyle name="リンク セル 6" xfId="364"/>
    <cellStyle name="低い" xfId="365"/>
    <cellStyle name="入力 2" xfId="366"/>
    <cellStyle name="入力 2 2" xfId="367"/>
    <cellStyle name="入力 2 3" xfId="368"/>
    <cellStyle name="入力 2_Sheet25" xfId="369"/>
    <cellStyle name="入力 3" xfId="370"/>
    <cellStyle name="入力 3 2" xfId="371"/>
    <cellStyle name="入力 3_Sheet25" xfId="372"/>
    <cellStyle name="入力 4" xfId="373"/>
    <cellStyle name="入力 4 2" xfId="374"/>
    <cellStyle name="入力 5" xfId="375"/>
    <cellStyle name="入力 6" xfId="376"/>
    <cellStyle name="出力 2" xfId="377"/>
    <cellStyle name="出力 2 2" xfId="378"/>
    <cellStyle name="出力 2 3" xfId="379"/>
    <cellStyle name="出力 2_Sheet25" xfId="380"/>
    <cellStyle name="出力 3" xfId="381"/>
    <cellStyle name="出力 3 2" xfId="382"/>
    <cellStyle name="出力 3_Sheet25" xfId="383"/>
    <cellStyle name="出力 4" xfId="384"/>
    <cellStyle name="出力 4 2" xfId="385"/>
    <cellStyle name="出力 5" xfId="386"/>
    <cellStyle name="出力 6" xfId="387"/>
    <cellStyle name="悪い 2" xfId="388"/>
    <cellStyle name="悪い 2 2" xfId="389"/>
    <cellStyle name="悪い 2 3" xfId="390"/>
    <cellStyle name="悪い 2_Sheet25" xfId="391"/>
    <cellStyle name="悪い 3" xfId="392"/>
    <cellStyle name="悪い 3 2" xfId="393"/>
    <cellStyle name="悪い 3_Sheet25" xfId="394"/>
    <cellStyle name="悪い 4" xfId="395"/>
    <cellStyle name="悪い 4 2" xfId="396"/>
    <cellStyle name="悪い 5" xfId="397"/>
    <cellStyle name="悪い 6" xfId="398"/>
    <cellStyle name="未定義" xfId="399"/>
    <cellStyle name="桁区切り 2" xfId="400"/>
    <cellStyle name="桁区切り 2 2" xfId="401"/>
    <cellStyle name="桁区切り 2 2 2" xfId="402"/>
    <cellStyle name="桁区切り 2 2 2 2" xfId="403"/>
    <cellStyle name="桁区切り 2 2 3" xfId="404"/>
    <cellStyle name="桁区切り 2 2 3 2" xfId="405"/>
    <cellStyle name="桁区切り 2 3" xfId="406"/>
    <cellStyle name="桁区切り 2 3 2" xfId="407"/>
    <cellStyle name="桁区切り 2 4" xfId="408"/>
    <cellStyle name="桁区切り 3" xfId="409"/>
    <cellStyle name="桁区切り 3 2" xfId="410"/>
    <cellStyle name="桁区切り 3 3" xfId="411"/>
    <cellStyle name="桁区切り 4" xfId="412"/>
    <cellStyle name="桁区切り 5" xfId="413"/>
    <cellStyle name="桁区切り_R2_25都道府県勢編(1^46)" xfId="414"/>
    <cellStyle name="桁区切り_【参考】前年　都道府県民経済計算" xfId="415"/>
    <cellStyle name="標準" xfId="0" builtinId="0"/>
    <cellStyle name="標準 10" xfId="416"/>
    <cellStyle name="標準 11" xfId="417"/>
    <cellStyle name="標準 12" xfId="418"/>
    <cellStyle name="標準 13" xfId="419"/>
    <cellStyle name="標準 14" xfId="420"/>
    <cellStyle name="標準 15" xfId="421"/>
    <cellStyle name="標準 16" xfId="422"/>
    <cellStyle name="標準 17" xfId="423"/>
    <cellStyle name="標準 18" xfId="424"/>
    <cellStyle name="標準 19" xfId="425"/>
    <cellStyle name="標準 2" xfId="426"/>
    <cellStyle name="標準 2 2" xfId="427"/>
    <cellStyle name="標準 2 2 2" xfId="428"/>
    <cellStyle name="標準 2 2 3" xfId="429"/>
    <cellStyle name="標準 2 2 4" xfId="430"/>
    <cellStyle name="標準 2 2_Sheet2" xfId="431"/>
    <cellStyle name="標準 2 3" xfId="432"/>
    <cellStyle name="標準 2 3 2" xfId="433"/>
    <cellStyle name="標準 2 3_Sheet25" xfId="434"/>
    <cellStyle name="標準 2 4" xfId="435"/>
    <cellStyle name="標準 2 5" xfId="436"/>
    <cellStyle name="標準 20" xfId="437"/>
    <cellStyle name="標準 21" xfId="438"/>
    <cellStyle name="標準 2_26-2" xfId="439"/>
    <cellStyle name="標準 2_R2_25都道府県勢編(1^46)" xfId="440"/>
    <cellStyle name="標準 3" xfId="441"/>
    <cellStyle name="標準 3 2" xfId="442"/>
    <cellStyle name="標準 3 2 2" xfId="443"/>
    <cellStyle name="標準 3 2_Sheet25" xfId="444"/>
    <cellStyle name="標準 3 3" xfId="445"/>
    <cellStyle name="標準 3 4" xfId="446"/>
    <cellStyle name="標準 3_Sheet22" xfId="447"/>
    <cellStyle name="標準 4" xfId="448"/>
    <cellStyle name="標準 4 2" xfId="449"/>
    <cellStyle name="標準 4 3" xfId="450"/>
    <cellStyle name="標準 4 4" xfId="451"/>
    <cellStyle name="標準 4 5" xfId="452"/>
    <cellStyle name="標準 4_Sheet22" xfId="453"/>
    <cellStyle name="標準 5" xfId="454"/>
    <cellStyle name="標準 5 2" xfId="455"/>
    <cellStyle name="標準 5_Sheet6" xfId="456"/>
    <cellStyle name="標準 6" xfId="457"/>
    <cellStyle name="標準 7" xfId="458"/>
    <cellStyle name="標準 8" xfId="459"/>
    <cellStyle name="標準 9" xfId="460"/>
    <cellStyle name="標準_13速報都府県" xfId="461"/>
    <cellStyle name="標準_25-2" xfId="462"/>
    <cellStyle name="標準_26_都道府県編" xfId="463"/>
    <cellStyle name="標準_26_都道府県編_都道府県勢編" xfId="464"/>
    <cellStyle name="標準_A0110P" xfId="465"/>
    <cellStyle name="標準_A0210P" xfId="466"/>
    <cellStyle name="標準_A0220Y" xfId="467"/>
    <cellStyle name="標準_A1000P" xfId="468"/>
    <cellStyle name="標準_Book10" xfId="469"/>
    <cellStyle name="標準_Book4" xfId="470"/>
    <cellStyle name="標準_es190101_10ex101.xls" xfId="471"/>
    <cellStyle name="標準_R2_25都道府県勢編(1^46)" xfId="472"/>
    <cellStyle name="標準_【参考】前年　都道府県民経済計算" xfId="473"/>
    <cellStyle name="標準_勤労（小）" xfId="474"/>
    <cellStyle name="標準_四半期表" xfId="475"/>
    <cellStyle name="標準_扉" xfId="476"/>
    <cellStyle name="標準_文化財指定等件数（Ｈ20.4.1）【財】rev" xfId="477"/>
    <cellStyle name="標準_都道府県勢編" xfId="478"/>
    <cellStyle name="標準_２６都道府県編" xfId="479"/>
    <cellStyle name="標準_２６都道府県編_都道府県勢編" xfId="480"/>
    <cellStyle name="良い 2" xfId="481"/>
    <cellStyle name="良い 2 2" xfId="482"/>
    <cellStyle name="良い 2 3" xfId="483"/>
    <cellStyle name="良い 2_Sheet25" xfId="484"/>
    <cellStyle name="良い 3" xfId="485"/>
    <cellStyle name="良い 3 2" xfId="486"/>
    <cellStyle name="良い 3_Sheet25" xfId="487"/>
    <cellStyle name="良い 4" xfId="488"/>
    <cellStyle name="良い 4 2" xfId="489"/>
    <cellStyle name="良い 5" xfId="490"/>
    <cellStyle name="良い 6" xfId="491"/>
    <cellStyle name="見出し 1 2" xfId="492"/>
    <cellStyle name="見出し 1 2 2" xfId="493"/>
    <cellStyle name="見出し 1 2 3" xfId="494"/>
    <cellStyle name="見出し 1 2_Sheet25" xfId="495"/>
    <cellStyle name="見出し 1 3" xfId="496"/>
    <cellStyle name="見出し 1 4" xfId="497"/>
    <cellStyle name="見出し 1 5" xfId="498"/>
    <cellStyle name="見出し 2 2" xfId="499"/>
    <cellStyle name="見出し 2 2 2" xfId="500"/>
    <cellStyle name="見出し 2 2 3" xfId="501"/>
    <cellStyle name="見出し 2 2_Sheet25" xfId="502"/>
    <cellStyle name="見出し 2 3" xfId="503"/>
    <cellStyle name="見出し 2 4" xfId="504"/>
    <cellStyle name="見出し 2 5" xfId="505"/>
    <cellStyle name="見出し 2 6" xfId="506"/>
    <cellStyle name="見出し 3 2" xfId="507"/>
    <cellStyle name="見出し 3 2 2" xfId="508"/>
    <cellStyle name="見出し 3 2 3" xfId="509"/>
    <cellStyle name="見出し 3 2_Sheet25" xfId="510"/>
    <cellStyle name="見出し 3 3" xfId="511"/>
    <cellStyle name="見出し 3 4" xfId="512"/>
    <cellStyle name="見出し 3 5" xfId="513"/>
    <cellStyle name="見出し 4 2" xfId="514"/>
    <cellStyle name="見出し 4 2 2" xfId="515"/>
    <cellStyle name="見出し 4 2 3" xfId="516"/>
    <cellStyle name="見出し 4 2_Sheet25" xfId="517"/>
    <cellStyle name="見出し 4 3" xfId="518"/>
    <cellStyle name="見出し 4 4" xfId="519"/>
    <cellStyle name="見出し 4 5" xfId="520"/>
    <cellStyle name="計算 2" xfId="521"/>
    <cellStyle name="計算 2 2" xfId="522"/>
    <cellStyle name="計算 2 3" xfId="523"/>
    <cellStyle name="計算 2_Sheet25" xfId="524"/>
    <cellStyle name="計算 3" xfId="525"/>
    <cellStyle name="計算 3 2" xfId="526"/>
    <cellStyle name="計算 3_Sheet25" xfId="527"/>
    <cellStyle name="計算 4" xfId="528"/>
    <cellStyle name="計算 4 2" xfId="529"/>
    <cellStyle name="計算 5" xfId="530"/>
    <cellStyle name="計算 6" xfId="531"/>
    <cellStyle name="説明文 2" xfId="532"/>
    <cellStyle name="説明文 2 2" xfId="533"/>
    <cellStyle name="説明文 2_Sheet25" xfId="534"/>
    <cellStyle name="説明文 3" xfId="535"/>
    <cellStyle name="説明文 4" xfId="536"/>
    <cellStyle name="説明文 5" xfId="537"/>
    <cellStyle name="説明文 6" xfId="538"/>
    <cellStyle name="警告文 2" xfId="539"/>
    <cellStyle name="警告文 2 2" xfId="540"/>
    <cellStyle name="警告文 2_Sheet25" xfId="541"/>
    <cellStyle name="警告文 3" xfId="542"/>
    <cellStyle name="警告文 4" xfId="543"/>
    <cellStyle name="警告文 5" xfId="544"/>
    <cellStyle name="警告文 6" xfId="545"/>
    <cellStyle name="通貨 2" xfId="546"/>
    <cellStyle name="集計 2" xfId="547"/>
    <cellStyle name="集計 2 2" xfId="548"/>
    <cellStyle name="集計 2_Sheet25" xfId="549"/>
    <cellStyle name="集計 3" xfId="550"/>
    <cellStyle name="集計 4" xfId="551"/>
    <cellStyle name="集計 5" xfId="552"/>
    <cellStyle name="集計 6" xfId="553"/>
    <cellStyle name="高い" xfId="554"/>
    <cellStyle name="桁区切り" xfId="555"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27</xdr:col>
      <xdr:colOff>721360</xdr:colOff>
      <xdr:row>0</xdr:row>
      <xdr:rowOff>0</xdr:rowOff>
    </xdr:from>
    <xdr:to xmlns:xdr="http://schemas.openxmlformats.org/drawingml/2006/spreadsheetDrawing">
      <xdr:col>29</xdr:col>
      <xdr:colOff>15875</xdr:colOff>
      <xdr:row>3</xdr:row>
      <xdr:rowOff>22860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0516215" y="0"/>
          <a:ext cx="811530" cy="768350"/>
        </a:xfrm>
        <a:prstGeom prst="rect"/>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7"/>
  </sheetPr>
  <dimension ref="A1:DK61"/>
  <sheetViews>
    <sheetView showGridLines="0" workbookViewId="0">
      <selection activeCell="M13" sqref="M13"/>
    </sheetView>
  </sheetViews>
  <sheetFormatPr defaultColWidth="4.125" defaultRowHeight="15.95" customHeight="1"/>
  <cols>
    <col min="1" max="16384" width="4.125" style="1"/>
  </cols>
  <sheetData>
    <row r="1" spans="1:21" ht="15.95" customHeight="1">
      <c r="A1" s="1" t="s">
        <v>141</v>
      </c>
    </row>
    <row r="2" spans="1:21" ht="15.95" customHeight="1"/>
    <row r="3" spans="1:21" ht="63.95" customHeight="1">
      <c r="A3" s="3" t="s">
        <v>132</v>
      </c>
      <c r="B3" s="3"/>
      <c r="C3" s="3"/>
      <c r="D3" s="3"/>
      <c r="E3" s="3"/>
      <c r="F3" s="3"/>
      <c r="G3" s="3"/>
      <c r="H3" s="3"/>
      <c r="I3" s="3"/>
      <c r="J3" s="3"/>
      <c r="K3" s="3"/>
      <c r="L3" s="3"/>
      <c r="M3" s="3"/>
      <c r="N3" s="3"/>
      <c r="O3" s="3"/>
      <c r="P3" s="3"/>
      <c r="Q3" s="3"/>
      <c r="R3" s="3"/>
      <c r="S3" s="3"/>
      <c r="T3" s="3"/>
      <c r="U3" s="3"/>
    </row>
    <row r="4" spans="1:21" ht="15.95" customHeight="1">
      <c r="A4" s="4"/>
      <c r="B4" s="4"/>
      <c r="C4" s="4"/>
      <c r="D4" s="4"/>
      <c r="E4" s="4"/>
      <c r="F4" s="4"/>
      <c r="G4" s="4"/>
      <c r="H4" s="4"/>
      <c r="I4" s="4"/>
      <c r="J4" s="4"/>
      <c r="K4" s="4"/>
      <c r="L4" s="4"/>
      <c r="M4" s="4"/>
      <c r="N4" s="4"/>
      <c r="O4" s="4"/>
      <c r="P4" s="4"/>
      <c r="Q4" s="4"/>
      <c r="R4" s="4"/>
      <c r="S4" s="4"/>
      <c r="T4" s="4"/>
    </row>
    <row r="5" spans="1:21" ht="15.95" customHeight="1"/>
    <row r="6" spans="1:21" ht="15.95" customHeight="1">
      <c r="A6" s="5"/>
      <c r="B6" s="5"/>
      <c r="C6" s="5"/>
      <c r="D6" s="5"/>
      <c r="E6" s="5"/>
      <c r="F6" s="5"/>
      <c r="G6" s="5"/>
      <c r="H6" s="5"/>
      <c r="I6" s="5"/>
      <c r="J6" s="5"/>
      <c r="K6" s="5"/>
      <c r="L6" s="5"/>
      <c r="M6" s="16"/>
      <c r="N6" s="5"/>
      <c r="O6" s="5"/>
      <c r="P6" s="5"/>
      <c r="Q6" s="5"/>
      <c r="R6" s="5"/>
      <c r="S6" s="5"/>
      <c r="T6" s="5"/>
      <c r="U6" s="5"/>
    </row>
    <row r="7" spans="1:21" s="2" customFormat="1" ht="24.75" customHeight="1">
      <c r="A7" s="6"/>
      <c r="B7" s="6"/>
      <c r="C7" s="6"/>
      <c r="D7" s="7">
        <v>1</v>
      </c>
      <c r="E7" s="12" t="s">
        <v>338</v>
      </c>
      <c r="F7" s="7"/>
      <c r="G7" s="7"/>
      <c r="H7" s="7"/>
      <c r="I7" s="7"/>
      <c r="J7" s="7"/>
      <c r="K7" s="9"/>
      <c r="L7" s="7">
        <v>24</v>
      </c>
      <c r="M7" s="12" t="s">
        <v>339</v>
      </c>
      <c r="N7" s="7"/>
      <c r="O7" s="7"/>
      <c r="P7" s="7"/>
      <c r="Q7" s="7"/>
      <c r="R7" s="7"/>
      <c r="S7" s="17"/>
      <c r="T7" s="6"/>
      <c r="U7" s="6"/>
    </row>
    <row r="8" spans="1:21" s="2" customFormat="1" ht="24.75" customHeight="1">
      <c r="A8" s="6"/>
      <c r="B8" s="6"/>
      <c r="C8" s="6"/>
      <c r="D8" s="8">
        <v>2</v>
      </c>
      <c r="E8" s="13" t="s">
        <v>156</v>
      </c>
      <c r="F8" s="8"/>
      <c r="G8" s="8"/>
      <c r="H8" s="8"/>
      <c r="I8" s="8"/>
      <c r="J8" s="8"/>
      <c r="K8" s="9"/>
      <c r="L8" s="8">
        <v>25</v>
      </c>
      <c r="M8" s="13" t="s">
        <v>342</v>
      </c>
      <c r="N8" s="8"/>
      <c r="O8" s="8"/>
      <c r="P8" s="8"/>
      <c r="Q8" s="8"/>
      <c r="R8" s="8"/>
      <c r="S8" s="17"/>
      <c r="T8" s="6"/>
      <c r="U8" s="6"/>
    </row>
    <row r="9" spans="1:21" s="2" customFormat="1" ht="24.75" customHeight="1">
      <c r="A9" s="6"/>
      <c r="B9" s="6"/>
      <c r="C9" s="6"/>
      <c r="D9" s="8">
        <v>3</v>
      </c>
      <c r="E9" s="13" t="s">
        <v>343</v>
      </c>
      <c r="F9" s="8"/>
      <c r="G9" s="8"/>
      <c r="H9" s="8"/>
      <c r="I9" s="8"/>
      <c r="J9" s="8"/>
      <c r="K9" s="9"/>
      <c r="L9" s="8">
        <v>26</v>
      </c>
      <c r="M9" s="13" t="s">
        <v>345</v>
      </c>
      <c r="N9" s="8"/>
      <c r="O9" s="8"/>
      <c r="P9" s="8"/>
      <c r="Q9" s="8"/>
      <c r="R9" s="8"/>
      <c r="S9" s="17"/>
      <c r="T9" s="6"/>
      <c r="U9" s="6"/>
    </row>
    <row r="10" spans="1:21" s="2" customFormat="1" ht="24.75" customHeight="1">
      <c r="A10" s="6"/>
      <c r="B10" s="6"/>
      <c r="C10" s="6"/>
      <c r="D10" s="8">
        <v>4</v>
      </c>
      <c r="E10" s="13" t="s">
        <v>346</v>
      </c>
      <c r="F10" s="8"/>
      <c r="G10" s="8"/>
      <c r="H10" s="8"/>
      <c r="I10" s="8"/>
      <c r="J10" s="8"/>
      <c r="K10" s="9"/>
      <c r="L10" s="8">
        <v>27</v>
      </c>
      <c r="M10" s="13" t="s">
        <v>337</v>
      </c>
      <c r="N10" s="8"/>
      <c r="O10" s="8"/>
      <c r="P10" s="8"/>
      <c r="Q10" s="8"/>
      <c r="R10" s="8"/>
      <c r="S10" s="17"/>
      <c r="T10" s="6"/>
      <c r="U10" s="6"/>
    </row>
    <row r="11" spans="1:21" s="2" customFormat="1" ht="24.75" customHeight="1">
      <c r="A11" s="6"/>
      <c r="B11" s="6"/>
      <c r="C11" s="6"/>
      <c r="D11" s="8">
        <v>5</v>
      </c>
      <c r="E11" s="13" t="s">
        <v>347</v>
      </c>
      <c r="F11" s="8"/>
      <c r="G11" s="8"/>
      <c r="H11" s="8"/>
      <c r="I11" s="8"/>
      <c r="J11" s="8"/>
      <c r="K11" s="9"/>
      <c r="L11" s="8">
        <v>28</v>
      </c>
      <c r="M11" s="13" t="s">
        <v>122</v>
      </c>
      <c r="N11" s="8"/>
      <c r="O11" s="8"/>
      <c r="P11" s="8"/>
      <c r="Q11" s="8"/>
      <c r="R11" s="8"/>
      <c r="S11" s="17"/>
      <c r="T11" s="6"/>
      <c r="U11" s="6"/>
    </row>
    <row r="12" spans="1:21" s="2" customFormat="1" ht="24.75" customHeight="1">
      <c r="A12" s="6"/>
      <c r="B12" s="6"/>
      <c r="C12" s="6"/>
      <c r="D12" s="8">
        <v>6</v>
      </c>
      <c r="E12" s="13" t="s">
        <v>182</v>
      </c>
      <c r="F12" s="8"/>
      <c r="G12" s="8"/>
      <c r="H12" s="8"/>
      <c r="I12" s="8"/>
      <c r="J12" s="8"/>
      <c r="K12" s="9"/>
      <c r="L12" s="8">
        <v>29</v>
      </c>
      <c r="M12" s="13" t="s">
        <v>440</v>
      </c>
      <c r="N12" s="8"/>
      <c r="O12" s="8"/>
      <c r="P12" s="8"/>
      <c r="Q12" s="8"/>
      <c r="R12" s="8"/>
      <c r="S12" s="17"/>
      <c r="T12" s="6"/>
      <c r="U12" s="6"/>
    </row>
    <row r="13" spans="1:21" s="2" customFormat="1" ht="24.75" customHeight="1">
      <c r="A13" s="6"/>
      <c r="B13" s="6"/>
      <c r="C13" s="6"/>
      <c r="D13" s="8">
        <v>7</v>
      </c>
      <c r="E13" s="13" t="s">
        <v>61</v>
      </c>
      <c r="F13" s="8"/>
      <c r="G13" s="8"/>
      <c r="H13" s="8"/>
      <c r="I13" s="8"/>
      <c r="J13" s="8"/>
      <c r="K13" s="9"/>
      <c r="L13" s="8">
        <v>30</v>
      </c>
      <c r="M13" s="13" t="s">
        <v>195</v>
      </c>
      <c r="N13" s="8"/>
      <c r="O13" s="8"/>
      <c r="P13" s="8"/>
      <c r="Q13" s="8"/>
      <c r="R13" s="8"/>
      <c r="S13" s="17"/>
      <c r="T13" s="6"/>
      <c r="U13" s="6"/>
    </row>
    <row r="14" spans="1:21" s="2" customFormat="1" ht="24.75" customHeight="1">
      <c r="A14" s="6"/>
      <c r="B14" s="6"/>
      <c r="C14" s="6"/>
      <c r="D14" s="8">
        <v>8</v>
      </c>
      <c r="E14" s="13" t="s">
        <v>332</v>
      </c>
      <c r="F14" s="8"/>
      <c r="G14" s="8"/>
      <c r="H14" s="8"/>
      <c r="I14" s="8"/>
      <c r="J14" s="8"/>
      <c r="K14" s="9"/>
      <c r="L14" s="8">
        <v>31</v>
      </c>
      <c r="M14" s="13" t="s">
        <v>228</v>
      </c>
      <c r="N14" s="8"/>
      <c r="O14" s="8"/>
      <c r="P14" s="8"/>
      <c r="Q14" s="8"/>
      <c r="R14" s="8"/>
      <c r="S14" s="17"/>
      <c r="T14" s="6"/>
      <c r="U14" s="6"/>
    </row>
    <row r="15" spans="1:21" s="2" customFormat="1" ht="24.75" customHeight="1">
      <c r="A15" s="6"/>
      <c r="B15" s="6"/>
      <c r="C15" s="6"/>
      <c r="D15" s="8">
        <v>9</v>
      </c>
      <c r="E15" s="13" t="s">
        <v>37</v>
      </c>
      <c r="F15" s="8"/>
      <c r="G15" s="8"/>
      <c r="H15" s="8"/>
      <c r="I15" s="8"/>
      <c r="J15" s="8"/>
      <c r="K15" s="9"/>
      <c r="L15" s="8">
        <v>32</v>
      </c>
      <c r="M15" s="13" t="s">
        <v>348</v>
      </c>
      <c r="N15" s="8"/>
      <c r="O15" s="8"/>
      <c r="P15" s="8"/>
      <c r="Q15" s="8"/>
      <c r="R15" s="8"/>
      <c r="S15" s="6"/>
      <c r="T15" s="6"/>
      <c r="U15" s="6"/>
    </row>
    <row r="16" spans="1:21" s="2" customFormat="1" ht="24.75" customHeight="1">
      <c r="A16" s="6"/>
      <c r="B16" s="6"/>
      <c r="C16" s="6"/>
      <c r="D16" s="8">
        <v>10</v>
      </c>
      <c r="E16" s="13" t="s">
        <v>349</v>
      </c>
      <c r="F16" s="8"/>
      <c r="G16" s="8"/>
      <c r="H16" s="8"/>
      <c r="I16" s="8"/>
      <c r="J16" s="8"/>
      <c r="K16" s="9"/>
      <c r="L16" s="8">
        <v>33</v>
      </c>
      <c r="M16" s="13" t="s">
        <v>351</v>
      </c>
      <c r="N16" s="8"/>
      <c r="O16" s="8"/>
      <c r="P16" s="8"/>
      <c r="Q16" s="8"/>
      <c r="R16" s="8"/>
      <c r="S16" s="6"/>
      <c r="T16" s="6"/>
      <c r="U16" s="6"/>
    </row>
    <row r="17" spans="1:21" s="2" customFormat="1" ht="24.75" customHeight="1">
      <c r="A17" s="6"/>
      <c r="B17" s="6"/>
      <c r="C17" s="6"/>
      <c r="D17" s="8">
        <v>11</v>
      </c>
      <c r="E17" s="13" t="s">
        <v>85</v>
      </c>
      <c r="F17" s="8"/>
      <c r="G17" s="8"/>
      <c r="H17" s="8"/>
      <c r="I17" s="8"/>
      <c r="J17" s="8"/>
      <c r="K17" s="9"/>
      <c r="L17" s="8">
        <v>34</v>
      </c>
      <c r="M17" s="13" t="s">
        <v>352</v>
      </c>
      <c r="N17" s="8"/>
      <c r="O17" s="8"/>
      <c r="P17" s="8"/>
      <c r="Q17" s="8"/>
      <c r="R17" s="8"/>
      <c r="S17" s="6"/>
      <c r="T17" s="6"/>
      <c r="U17" s="6"/>
    </row>
    <row r="18" spans="1:21" s="2" customFormat="1" ht="24.75" customHeight="1">
      <c r="A18" s="6"/>
      <c r="B18" s="6"/>
      <c r="C18" s="6"/>
      <c r="D18" s="8">
        <v>12</v>
      </c>
      <c r="E18" s="13" t="s">
        <v>341</v>
      </c>
      <c r="F18" s="8"/>
      <c r="G18" s="8"/>
      <c r="H18" s="8"/>
      <c r="I18" s="8"/>
      <c r="J18" s="8"/>
      <c r="K18" s="9"/>
      <c r="L18" s="8">
        <v>35</v>
      </c>
      <c r="M18" s="13" t="s">
        <v>102</v>
      </c>
      <c r="N18" s="8"/>
      <c r="O18" s="8"/>
      <c r="P18" s="8"/>
      <c r="Q18" s="8"/>
      <c r="R18" s="8"/>
      <c r="S18" s="6"/>
      <c r="T18" s="6"/>
      <c r="U18" s="6"/>
    </row>
    <row r="19" spans="1:21" s="2" customFormat="1" ht="24.75" customHeight="1">
      <c r="A19" s="6"/>
      <c r="B19" s="6"/>
      <c r="C19" s="6"/>
      <c r="D19" s="8">
        <v>13</v>
      </c>
      <c r="E19" s="13" t="s">
        <v>436</v>
      </c>
      <c r="F19" s="8"/>
      <c r="G19" s="8"/>
      <c r="H19" s="8"/>
      <c r="I19" s="8"/>
      <c r="J19" s="8"/>
      <c r="K19" s="9"/>
      <c r="L19" s="8">
        <v>36</v>
      </c>
      <c r="M19" s="13" t="s">
        <v>250</v>
      </c>
      <c r="N19" s="8"/>
      <c r="O19" s="8"/>
      <c r="P19" s="8"/>
      <c r="Q19" s="8"/>
      <c r="R19" s="8"/>
      <c r="S19" s="6"/>
      <c r="T19" s="6"/>
      <c r="U19" s="6"/>
    </row>
    <row r="20" spans="1:21" s="2" customFormat="1" ht="24.75" customHeight="1">
      <c r="A20" s="6"/>
      <c r="B20" s="6"/>
      <c r="C20" s="6"/>
      <c r="D20" s="8">
        <v>14</v>
      </c>
      <c r="E20" s="13" t="s">
        <v>357</v>
      </c>
      <c r="F20" s="8"/>
      <c r="G20" s="8"/>
      <c r="H20" s="8"/>
      <c r="I20" s="8"/>
      <c r="J20" s="8"/>
      <c r="K20" s="9"/>
      <c r="L20" s="8">
        <v>37</v>
      </c>
      <c r="M20" s="13" t="s">
        <v>316</v>
      </c>
      <c r="N20" s="8"/>
      <c r="O20" s="8"/>
      <c r="P20" s="8"/>
      <c r="Q20" s="8"/>
      <c r="R20" s="8"/>
      <c r="S20" s="6"/>
      <c r="T20" s="6"/>
      <c r="U20" s="6"/>
    </row>
    <row r="21" spans="1:21" s="2" customFormat="1" ht="24.75" customHeight="1">
      <c r="A21" s="6"/>
      <c r="B21" s="6"/>
      <c r="C21" s="6"/>
      <c r="D21" s="8">
        <v>15</v>
      </c>
      <c r="E21" s="14" t="s">
        <v>354</v>
      </c>
      <c r="F21" s="15"/>
      <c r="G21" s="15"/>
      <c r="H21" s="15"/>
      <c r="I21" s="15"/>
      <c r="J21" s="15"/>
      <c r="K21" s="9"/>
      <c r="L21" s="8">
        <v>38</v>
      </c>
      <c r="M21" s="13" t="s">
        <v>214</v>
      </c>
      <c r="N21" s="8"/>
      <c r="O21" s="8"/>
      <c r="P21" s="8"/>
      <c r="Q21" s="8"/>
      <c r="R21" s="8"/>
      <c r="S21" s="6"/>
      <c r="T21" s="6"/>
      <c r="U21" s="6"/>
    </row>
    <row r="22" spans="1:21" s="2" customFormat="1" ht="24.75" customHeight="1">
      <c r="A22" s="6"/>
      <c r="B22" s="6"/>
      <c r="C22" s="6"/>
      <c r="D22" s="8">
        <v>16</v>
      </c>
      <c r="E22" s="13" t="s">
        <v>437</v>
      </c>
      <c r="F22" s="8"/>
      <c r="G22" s="8"/>
      <c r="H22" s="8"/>
      <c r="I22" s="8"/>
      <c r="J22" s="8"/>
      <c r="K22" s="9"/>
      <c r="L22" s="8">
        <v>39</v>
      </c>
      <c r="M22" s="13" t="s">
        <v>124</v>
      </c>
      <c r="N22" s="8"/>
      <c r="O22" s="8"/>
      <c r="P22" s="8"/>
      <c r="Q22" s="8"/>
      <c r="R22" s="8"/>
      <c r="S22" s="6"/>
      <c r="T22" s="6"/>
      <c r="U22" s="6"/>
    </row>
    <row r="23" spans="1:21" s="2" customFormat="1" ht="24.75" customHeight="1">
      <c r="A23" s="6"/>
      <c r="B23" s="6"/>
      <c r="C23" s="6"/>
      <c r="D23" s="8">
        <v>17</v>
      </c>
      <c r="E23" s="13" t="s">
        <v>181</v>
      </c>
      <c r="F23" s="8"/>
      <c r="G23" s="8"/>
      <c r="H23" s="8"/>
      <c r="I23" s="8"/>
      <c r="J23" s="8"/>
      <c r="K23" s="9"/>
      <c r="L23" s="8">
        <v>40</v>
      </c>
      <c r="M23" s="13" t="s">
        <v>356</v>
      </c>
      <c r="N23" s="8"/>
      <c r="O23" s="8"/>
      <c r="P23" s="8"/>
      <c r="Q23" s="8"/>
      <c r="R23" s="8"/>
      <c r="S23" s="6"/>
      <c r="T23" s="6"/>
      <c r="U23" s="6"/>
    </row>
    <row r="24" spans="1:21" s="2" customFormat="1" ht="24.75" customHeight="1">
      <c r="A24" s="6"/>
      <c r="B24" s="6"/>
      <c r="C24" s="6"/>
      <c r="D24" s="8">
        <v>18</v>
      </c>
      <c r="E24" s="13" t="s">
        <v>358</v>
      </c>
      <c r="F24" s="8"/>
      <c r="G24" s="8"/>
      <c r="H24" s="8"/>
      <c r="I24" s="8"/>
      <c r="J24" s="8"/>
      <c r="K24" s="9"/>
      <c r="L24" s="8">
        <v>41</v>
      </c>
      <c r="M24" s="13" t="s">
        <v>359</v>
      </c>
      <c r="N24" s="8"/>
      <c r="O24" s="8"/>
      <c r="P24" s="8"/>
      <c r="Q24" s="8"/>
      <c r="R24" s="8"/>
      <c r="S24" s="6"/>
      <c r="T24" s="6"/>
      <c r="U24" s="6"/>
    </row>
    <row r="25" spans="1:21" s="2" customFormat="1" ht="24.75" customHeight="1">
      <c r="A25" s="6"/>
      <c r="B25" s="6"/>
      <c r="C25" s="6"/>
      <c r="D25" s="8">
        <v>19</v>
      </c>
      <c r="E25" s="13" t="s">
        <v>361</v>
      </c>
      <c r="F25" s="8"/>
      <c r="G25" s="8"/>
      <c r="H25" s="8"/>
      <c r="I25" s="8"/>
      <c r="J25" s="8"/>
      <c r="K25" s="9"/>
      <c r="L25" s="8">
        <v>42</v>
      </c>
      <c r="M25" s="13" t="s">
        <v>362</v>
      </c>
      <c r="N25" s="8"/>
      <c r="O25" s="8"/>
      <c r="P25" s="8"/>
      <c r="Q25" s="8"/>
      <c r="R25" s="8"/>
      <c r="S25" s="17"/>
      <c r="T25" s="6"/>
      <c r="U25" s="6"/>
    </row>
    <row r="26" spans="1:21" s="2" customFormat="1" ht="24.75" customHeight="1">
      <c r="A26" s="6"/>
      <c r="B26" s="6"/>
      <c r="C26" s="6"/>
      <c r="D26" s="8">
        <v>20</v>
      </c>
      <c r="E26" s="13" t="s">
        <v>142</v>
      </c>
      <c r="F26" s="8"/>
      <c r="G26" s="8"/>
      <c r="H26" s="8"/>
      <c r="I26" s="8"/>
      <c r="J26" s="8"/>
      <c r="K26" s="9"/>
      <c r="L26" s="8">
        <v>43</v>
      </c>
      <c r="M26" s="13" t="s">
        <v>194</v>
      </c>
      <c r="N26" s="8"/>
      <c r="O26" s="8"/>
      <c r="P26" s="8"/>
      <c r="Q26" s="8"/>
      <c r="R26" s="8"/>
      <c r="S26" s="6"/>
      <c r="T26" s="6"/>
      <c r="U26" s="6"/>
    </row>
    <row r="27" spans="1:21" s="2" customFormat="1" ht="24.75" customHeight="1">
      <c r="A27" s="6"/>
      <c r="B27" s="6"/>
      <c r="C27" s="6"/>
      <c r="D27" s="8">
        <v>21</v>
      </c>
      <c r="E27" s="13" t="s">
        <v>363</v>
      </c>
      <c r="F27" s="8"/>
      <c r="G27" s="8"/>
      <c r="H27" s="8"/>
      <c r="I27" s="8"/>
      <c r="J27" s="8"/>
      <c r="K27" s="9"/>
      <c r="L27" s="8">
        <v>44</v>
      </c>
      <c r="M27" s="13" t="s">
        <v>329</v>
      </c>
      <c r="N27" s="8"/>
      <c r="O27" s="8"/>
      <c r="P27" s="8"/>
      <c r="Q27" s="8"/>
      <c r="R27" s="8"/>
      <c r="S27" s="6"/>
      <c r="T27" s="6"/>
      <c r="U27" s="6"/>
    </row>
    <row r="28" spans="1:21" s="2" customFormat="1" ht="24.75" customHeight="1">
      <c r="A28" s="6"/>
      <c r="B28" s="6"/>
      <c r="C28" s="6"/>
      <c r="D28" s="8">
        <v>22</v>
      </c>
      <c r="E28" s="13" t="s">
        <v>364</v>
      </c>
      <c r="F28" s="8"/>
      <c r="G28" s="8"/>
      <c r="H28" s="8"/>
      <c r="I28" s="8"/>
      <c r="J28" s="8"/>
      <c r="K28" s="9"/>
      <c r="L28" s="8">
        <v>45</v>
      </c>
      <c r="M28" s="13" t="s">
        <v>68</v>
      </c>
      <c r="N28" s="8"/>
      <c r="O28" s="8"/>
      <c r="P28" s="8"/>
      <c r="Q28" s="8"/>
      <c r="R28" s="8"/>
      <c r="S28" s="6"/>
      <c r="T28" s="6"/>
      <c r="U28" s="6"/>
    </row>
    <row r="29" spans="1:21" s="2" customFormat="1" ht="24.75" customHeight="1">
      <c r="A29" s="6"/>
      <c r="B29" s="6"/>
      <c r="C29" s="6"/>
      <c r="D29" s="8">
        <v>23</v>
      </c>
      <c r="E29" s="13" t="s">
        <v>116</v>
      </c>
      <c r="F29" s="8"/>
      <c r="G29" s="8"/>
      <c r="H29" s="8"/>
      <c r="I29" s="8"/>
      <c r="J29" s="8"/>
      <c r="K29" s="9"/>
      <c r="L29" s="8">
        <v>46</v>
      </c>
      <c r="M29" s="13" t="s">
        <v>365</v>
      </c>
      <c r="N29" s="8"/>
      <c r="O29" s="8"/>
      <c r="P29" s="8"/>
      <c r="Q29" s="8"/>
      <c r="R29" s="8"/>
      <c r="S29" s="6"/>
      <c r="T29" s="6"/>
      <c r="U29" s="6"/>
    </row>
    <row r="30" spans="1:21" s="2" customFormat="1" ht="24.75" customHeight="1">
      <c r="A30" s="6"/>
      <c r="B30" s="6"/>
      <c r="C30" s="6"/>
      <c r="D30" s="9"/>
      <c r="E30" s="10"/>
      <c r="F30" s="9"/>
      <c r="G30" s="9"/>
      <c r="H30" s="9"/>
      <c r="I30" s="9"/>
      <c r="J30" s="9"/>
      <c r="K30" s="9"/>
      <c r="L30" s="9"/>
      <c r="M30" s="10"/>
      <c r="N30" s="9"/>
      <c r="O30" s="9"/>
      <c r="P30" s="9"/>
      <c r="Q30" s="9"/>
      <c r="R30" s="9"/>
      <c r="S30" s="6"/>
      <c r="T30" s="6"/>
      <c r="U30" s="6"/>
    </row>
    <row r="31" spans="1:21" s="2" customFormat="1" ht="15" customHeight="1">
      <c r="A31" s="6"/>
      <c r="B31" s="6"/>
      <c r="C31" s="6"/>
      <c r="D31" s="10"/>
      <c r="E31" s="9"/>
      <c r="F31" s="9"/>
      <c r="G31" s="9"/>
      <c r="H31" s="9"/>
      <c r="I31" s="9"/>
      <c r="J31" s="9"/>
      <c r="K31" s="9"/>
      <c r="L31" s="9"/>
      <c r="M31" s="9"/>
      <c r="N31" s="9"/>
      <c r="O31" s="9"/>
      <c r="P31" s="9"/>
      <c r="Q31" s="9"/>
      <c r="R31" s="9"/>
      <c r="S31" s="6"/>
      <c r="T31" s="6"/>
      <c r="U31" s="6"/>
    </row>
    <row r="32" spans="1:21" s="2" customFormat="1" ht="15" customHeight="1">
      <c r="A32" s="6"/>
      <c r="B32" s="6"/>
      <c r="C32" s="6"/>
      <c r="D32" s="9"/>
      <c r="E32" s="9"/>
      <c r="F32" s="9"/>
      <c r="G32" s="9"/>
      <c r="H32" s="9"/>
      <c r="I32" s="9"/>
      <c r="J32" s="9"/>
      <c r="K32" s="9"/>
      <c r="L32" s="9"/>
      <c r="M32" s="9"/>
      <c r="N32" s="9"/>
      <c r="O32" s="9"/>
      <c r="P32" s="9"/>
      <c r="Q32" s="9"/>
      <c r="R32" s="9"/>
      <c r="S32" s="6"/>
      <c r="T32" s="6"/>
      <c r="U32" s="6"/>
    </row>
    <row r="33" spans="1:21" s="2" customFormat="1" ht="15.95" customHeight="1">
      <c r="A33" s="6"/>
      <c r="B33" s="6"/>
      <c r="C33" s="6"/>
      <c r="D33" s="11"/>
      <c r="E33" s="11"/>
      <c r="F33" s="11"/>
      <c r="G33" s="11"/>
      <c r="H33" s="11"/>
      <c r="I33" s="11"/>
      <c r="J33" s="11"/>
      <c r="K33" s="11"/>
      <c r="L33" s="9"/>
      <c r="M33" s="9"/>
      <c r="N33" s="11"/>
      <c r="O33" s="11"/>
      <c r="P33" s="11"/>
      <c r="Q33" s="11"/>
      <c r="R33" s="11"/>
      <c r="S33" s="6"/>
      <c r="T33" s="6"/>
      <c r="U33" s="6"/>
    </row>
    <row r="34" spans="1:21" s="2" customFormat="1" ht="15.95" customHeight="1">
      <c r="A34" s="6"/>
      <c r="B34" s="6"/>
      <c r="C34" s="6"/>
      <c r="D34" s="11"/>
      <c r="E34" s="11"/>
      <c r="F34" s="11"/>
      <c r="G34" s="11"/>
      <c r="H34" s="11"/>
      <c r="I34" s="11"/>
      <c r="J34" s="11"/>
      <c r="K34" s="11"/>
      <c r="L34" s="11"/>
      <c r="M34" s="11"/>
      <c r="N34" s="11"/>
      <c r="O34" s="11"/>
      <c r="P34" s="11"/>
      <c r="Q34" s="11"/>
      <c r="R34" s="11"/>
      <c r="S34" s="6"/>
      <c r="T34" s="6"/>
      <c r="U34" s="6"/>
    </row>
    <row r="35" spans="1:21" ht="15.95" customHeight="1">
      <c r="A35" s="5"/>
      <c r="B35" s="5"/>
      <c r="C35" s="5"/>
      <c r="D35" s="5"/>
      <c r="E35" s="5"/>
      <c r="F35" s="5"/>
      <c r="G35" s="5"/>
      <c r="H35" s="5"/>
      <c r="I35" s="5"/>
      <c r="J35" s="5"/>
      <c r="K35" s="5"/>
      <c r="L35" s="5"/>
      <c r="M35" s="5"/>
      <c r="N35" s="5"/>
      <c r="O35" s="5"/>
      <c r="P35" s="5"/>
      <c r="Q35" s="5"/>
      <c r="R35" s="5"/>
      <c r="S35" s="5"/>
      <c r="T35" s="5"/>
      <c r="U35" s="5"/>
    </row>
    <row r="36" spans="1:21" s="1" customFormat="1" ht="15.75" customHeight="1"/>
    <row r="37" spans="1:21" s="1" customFormat="1" ht="15.95" customHeight="1"/>
    <row r="38" spans="1:21" s="1" customFormat="1" ht="15.95" customHeight="1"/>
    <row r="60" spans="115:115" ht="15.95" customHeight="1">
      <c r="DK60" s="18"/>
    </row>
    <row r="61" spans="115:115" ht="15.95" customHeight="1">
      <c r="DK61" s="18"/>
    </row>
  </sheetData>
  <mergeCells count="2">
    <mergeCell ref="A3:U3"/>
    <mergeCell ref="E21:J21"/>
  </mergeCells>
  <phoneticPr fontId="83"/>
  <printOptions horizontalCentered="1"/>
  <pageMargins left="0.78740157480314943" right="0.78740157480314943" top="0.78740157480314943" bottom="0.39370078740157483" header="0.51181102362204722"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EW64"/>
  <sheetViews>
    <sheetView showGridLines="0" tabSelected="1" view="pageBreakPreview" zoomScale="110" zoomScaleSheetLayoutView="110" workbookViewId="0">
      <pane xSplit="2" ySplit="5" topLeftCell="EI6" activePane="bottomRight" state="frozen"/>
      <selection pane="topRight"/>
      <selection pane="bottomLeft"/>
      <selection pane="bottomRight" activeCell="ER9" sqref="ER9"/>
    </sheetView>
  </sheetViews>
  <sheetFormatPr defaultColWidth="11.625" defaultRowHeight="15.95" customHeight="1"/>
  <cols>
    <col min="1" max="1" width="2.625" style="19" customWidth="1"/>
    <col min="2" max="2" width="9.625" style="19" customWidth="1"/>
    <col min="3" max="3" width="10.625" style="19" customWidth="1"/>
    <col min="4" max="4" width="1.625" style="20" customWidth="1"/>
    <col min="5" max="9" width="11.625" style="19"/>
    <col min="10" max="11" width="11.625" style="21"/>
    <col min="12" max="12" width="11.625" style="19"/>
    <col min="13" max="13" width="11.625" style="20"/>
    <col min="14" max="14" width="12.625" style="20" customWidth="1"/>
    <col min="15" max="17" width="11.625" style="20"/>
    <col min="18" max="18" width="11.625" style="21"/>
    <col min="19" max="19" width="11.625" style="19"/>
    <col min="20" max="21" width="11.625" style="20"/>
    <col min="22" max="24" width="11.625" style="21"/>
    <col min="25" max="26" width="10.25" style="21" customWidth="1"/>
    <col min="27" max="27" width="10.25" style="19" customWidth="1"/>
    <col min="28" max="28" width="10.625" style="21" customWidth="1"/>
    <col min="29" max="29" width="11.5" style="21" customWidth="1"/>
    <col min="30" max="37" width="11.625" style="21"/>
    <col min="38" max="39" width="11.625" style="19"/>
    <col min="40" max="45" width="11.625" style="20"/>
    <col min="46" max="47" width="11.625" style="22"/>
    <col min="48" max="51" width="11.625" style="23"/>
    <col min="52" max="52" width="10.625" style="23" customWidth="1"/>
    <col min="53" max="53" width="11.625" style="23"/>
    <col min="54" max="56" width="11.625" style="20"/>
    <col min="57" max="57" width="10.125" style="20" customWidth="1"/>
    <col min="58" max="58" width="11.625" style="20"/>
    <col min="59" max="59" width="10.125" style="20" customWidth="1"/>
    <col min="60" max="60" width="11.625" style="20"/>
    <col min="61" max="61" width="12.625" style="20" customWidth="1"/>
    <col min="62" max="62" width="11.625" style="20"/>
    <col min="63" max="63" width="12.625" style="20" customWidth="1"/>
    <col min="64" max="66" width="11.625" style="20"/>
    <col min="67" max="67" width="11.625" style="19"/>
    <col min="68" max="68" width="10.625" style="19" customWidth="1"/>
    <col min="69" max="69" width="11.625" style="19"/>
    <col min="70" max="70" width="11.125" style="24" customWidth="1"/>
    <col min="71" max="71" width="10.625" style="24" customWidth="1"/>
    <col min="72" max="73" width="11.625" style="24"/>
    <col min="74" max="74" width="10.625" style="24" customWidth="1"/>
    <col min="75" max="76" width="13.625" style="21" customWidth="1"/>
    <col min="77" max="77" width="13.625" style="25" customWidth="1"/>
    <col min="78" max="78" width="13.625" style="21" customWidth="1"/>
    <col min="79" max="80" width="13.625" style="26" customWidth="1"/>
    <col min="81" max="82" width="14.625" style="19" customWidth="1"/>
    <col min="83" max="83" width="12.625" style="19" customWidth="1"/>
    <col min="84" max="84" width="11.625" style="19"/>
    <col min="85" max="85" width="14.25" style="19" customWidth="1"/>
    <col min="86" max="90" width="11.625" style="19"/>
    <col min="91" max="92" width="14.625" style="19" customWidth="1"/>
    <col min="93" max="104" width="11.125" style="19" customWidth="1"/>
    <col min="105" max="106" width="11.125" style="21" customWidth="1"/>
    <col min="107" max="110" width="11.125" style="19" customWidth="1"/>
    <col min="111" max="117" width="11.125" style="21" customWidth="1"/>
    <col min="118" max="118" width="11.125" style="26" customWidth="1"/>
    <col min="119" max="120" width="11.125" style="21" customWidth="1"/>
    <col min="121" max="121" width="11.625" style="21"/>
    <col min="122" max="122" width="5.625" style="27" customWidth="1"/>
    <col min="123" max="123" width="5.625" style="20" customWidth="1"/>
    <col min="124" max="124" width="11.625" style="20"/>
    <col min="125" max="126" width="5.625" style="20" customWidth="1"/>
    <col min="127" max="130" width="11.625" style="19"/>
    <col min="131" max="134" width="10.625" style="19" customWidth="1"/>
    <col min="135" max="136" width="11.625" style="19"/>
    <col min="137" max="141" width="11.625" style="20"/>
    <col min="142" max="145" width="11.625" style="19"/>
    <col min="146" max="153" width="11.125" style="19" customWidth="1"/>
    <col min="154" max="16384" width="11.625" style="19"/>
  </cols>
  <sheetData>
    <row r="1" spans="1:153" s="28" customFormat="1" ht="29.25" customHeight="1">
      <c r="A1" s="30"/>
      <c r="B1" s="39"/>
      <c r="C1" s="30"/>
      <c r="D1" s="56"/>
      <c r="E1" s="64"/>
      <c r="F1" s="73"/>
      <c r="G1" s="79"/>
      <c r="H1" s="30"/>
      <c r="I1" s="56"/>
      <c r="J1" s="86"/>
      <c r="K1" s="86"/>
      <c r="L1" s="98" t="s">
        <v>51</v>
      </c>
      <c r="M1" s="105"/>
      <c r="N1" s="109"/>
      <c r="O1" s="33" t="s">
        <v>444</v>
      </c>
      <c r="P1" s="43"/>
      <c r="Q1" s="122"/>
      <c r="R1" s="33" t="s">
        <v>445</v>
      </c>
      <c r="S1" s="122"/>
      <c r="T1" s="33" t="s">
        <v>95</v>
      </c>
      <c r="U1" s="122"/>
      <c r="V1" s="147" t="s">
        <v>446</v>
      </c>
      <c r="W1" s="150"/>
      <c r="X1" s="99" t="s">
        <v>447</v>
      </c>
      <c r="Y1" s="156" t="s">
        <v>190</v>
      </c>
      <c r="Z1" s="161"/>
      <c r="AA1" s="161"/>
      <c r="AB1" s="165" t="s">
        <v>271</v>
      </c>
      <c r="AC1" s="168"/>
      <c r="AD1" s="172" t="s">
        <v>402</v>
      </c>
      <c r="AE1" s="172"/>
      <c r="AF1" s="185"/>
      <c r="AG1" s="98" t="s">
        <v>403</v>
      </c>
      <c r="AH1" s="105"/>
      <c r="AI1" s="105"/>
      <c r="AJ1" s="105"/>
      <c r="AK1" s="105"/>
      <c r="AL1" s="109"/>
      <c r="AM1" s="98" t="s">
        <v>405</v>
      </c>
      <c r="AN1" s="105"/>
      <c r="AO1" s="105"/>
      <c r="AP1" s="109"/>
      <c r="AQ1" s="214">
        <v>19</v>
      </c>
      <c r="AR1" s="217">
        <v>20</v>
      </c>
      <c r="AS1" s="220">
        <v>21</v>
      </c>
      <c r="AT1" s="223">
        <v>22</v>
      </c>
      <c r="AU1" s="229" t="s">
        <v>406</v>
      </c>
      <c r="AV1" s="185"/>
      <c r="AW1" s="33" t="s">
        <v>407</v>
      </c>
      <c r="AX1" s="43"/>
      <c r="AY1" s="122"/>
      <c r="AZ1" s="241" t="s">
        <v>340</v>
      </c>
      <c r="BA1" s="246"/>
      <c r="BB1" s="252" t="s">
        <v>148</v>
      </c>
      <c r="BC1" s="259"/>
      <c r="BD1" s="259"/>
      <c r="BE1" s="259"/>
      <c r="BF1" s="259"/>
      <c r="BG1" s="265"/>
      <c r="BH1" s="33" t="s">
        <v>315</v>
      </c>
      <c r="BI1" s="43"/>
      <c r="BJ1" s="43"/>
      <c r="BK1" s="122"/>
      <c r="BL1" s="283" t="s">
        <v>380</v>
      </c>
      <c r="BM1" s="283"/>
      <c r="BN1" s="283"/>
      <c r="BO1" s="283" t="s">
        <v>38</v>
      </c>
      <c r="BP1" s="283"/>
      <c r="BQ1" s="283"/>
      <c r="BR1" s="223">
        <v>29</v>
      </c>
      <c r="BS1" s="223">
        <v>30</v>
      </c>
      <c r="BT1" s="229" t="s">
        <v>267</v>
      </c>
      <c r="BU1" s="172"/>
      <c r="BV1" s="185"/>
      <c r="BW1" s="98" t="s">
        <v>384</v>
      </c>
      <c r="BX1" s="105"/>
      <c r="BY1" s="105"/>
      <c r="BZ1" s="105"/>
      <c r="CA1" s="105"/>
      <c r="CB1" s="109"/>
      <c r="CC1" s="98" t="s">
        <v>65</v>
      </c>
      <c r="CD1" s="105"/>
      <c r="CE1" s="105"/>
      <c r="CF1" s="109"/>
      <c r="CG1" s="329" t="s">
        <v>117</v>
      </c>
      <c r="CH1" s="334"/>
      <c r="CI1" s="329" t="s">
        <v>395</v>
      </c>
      <c r="CJ1" s="336"/>
      <c r="CK1" s="336"/>
      <c r="CL1" s="337"/>
      <c r="CM1" s="33" t="s">
        <v>409</v>
      </c>
      <c r="CN1" s="122"/>
      <c r="CO1" s="345" t="s">
        <v>279</v>
      </c>
      <c r="CP1" s="350"/>
      <c r="CQ1" s="350"/>
      <c r="CR1" s="350"/>
      <c r="CS1" s="350"/>
      <c r="CT1" s="350"/>
      <c r="CU1" s="350"/>
      <c r="CV1" s="351"/>
      <c r="CW1" s="345" t="s">
        <v>33</v>
      </c>
      <c r="CX1" s="350"/>
      <c r="CY1" s="350"/>
      <c r="CZ1" s="350"/>
      <c r="DA1" s="350"/>
      <c r="DB1" s="350"/>
      <c r="DC1" s="350"/>
      <c r="DD1" s="351"/>
      <c r="DE1" s="345" t="s">
        <v>33</v>
      </c>
      <c r="DF1" s="350"/>
      <c r="DG1" s="350"/>
      <c r="DH1" s="350"/>
      <c r="DI1" s="350"/>
      <c r="DJ1" s="350"/>
      <c r="DK1" s="350"/>
      <c r="DL1" s="351"/>
      <c r="DM1" s="33" t="s">
        <v>274</v>
      </c>
      <c r="DN1" s="122"/>
      <c r="DO1" s="33" t="s">
        <v>410</v>
      </c>
      <c r="DP1" s="122"/>
      <c r="DQ1" s="98" t="s">
        <v>118</v>
      </c>
      <c r="DR1" s="105"/>
      <c r="DS1" s="105"/>
      <c r="DT1" s="105"/>
      <c r="DU1" s="105"/>
      <c r="DV1" s="109"/>
      <c r="DW1" s="407">
        <v>40</v>
      </c>
      <c r="DX1" s="98" t="s">
        <v>128</v>
      </c>
      <c r="DY1" s="105"/>
      <c r="DZ1" s="109"/>
      <c r="EA1" s="98" t="s">
        <v>411</v>
      </c>
      <c r="EB1" s="105"/>
      <c r="EC1" s="105"/>
      <c r="ED1" s="109"/>
      <c r="EE1" s="33" t="s">
        <v>303</v>
      </c>
      <c r="EF1" s="43"/>
      <c r="EG1" s="43"/>
      <c r="EH1" s="122"/>
      <c r="EI1" s="229" t="s">
        <v>327</v>
      </c>
      <c r="EJ1" s="172"/>
      <c r="EK1" s="172"/>
      <c r="EL1" s="172"/>
      <c r="EM1" s="172"/>
      <c r="EN1" s="172"/>
      <c r="EO1" s="185"/>
      <c r="EP1" s="229" t="s">
        <v>344</v>
      </c>
      <c r="EQ1" s="172"/>
      <c r="ER1" s="185"/>
      <c r="ES1" s="33" t="s">
        <v>412</v>
      </c>
      <c r="ET1" s="43"/>
      <c r="EU1" s="43"/>
      <c r="EV1" s="43"/>
      <c r="EW1" s="122"/>
    </row>
    <row r="2" spans="1:153" s="19" customFormat="1" ht="15.95" customHeight="1">
      <c r="A2" s="31" t="s">
        <v>262</v>
      </c>
      <c r="B2" s="40"/>
      <c r="C2" s="48" t="s">
        <v>153</v>
      </c>
      <c r="D2" s="57"/>
      <c r="E2" s="65" t="s">
        <v>442</v>
      </c>
      <c r="F2" s="74" t="s">
        <v>57</v>
      </c>
      <c r="G2" s="80"/>
      <c r="H2" s="48" t="s">
        <v>320</v>
      </c>
      <c r="I2" s="57"/>
      <c r="J2" s="87" t="s">
        <v>252</v>
      </c>
      <c r="K2" s="92" t="s">
        <v>334</v>
      </c>
      <c r="L2" s="99" t="s">
        <v>74</v>
      </c>
      <c r="M2" s="99" t="s">
        <v>158</v>
      </c>
      <c r="N2" s="110" t="s">
        <v>112</v>
      </c>
      <c r="O2" s="116" t="s">
        <v>160</v>
      </c>
      <c r="P2" s="116" t="s">
        <v>12</v>
      </c>
      <c r="Q2" s="117" t="s">
        <v>164</v>
      </c>
      <c r="R2" s="116" t="s">
        <v>14</v>
      </c>
      <c r="S2" s="110" t="s">
        <v>20</v>
      </c>
      <c r="T2" s="99" t="s">
        <v>165</v>
      </c>
      <c r="U2" s="144" t="s">
        <v>115</v>
      </c>
      <c r="V2" s="116" t="s">
        <v>91</v>
      </c>
      <c r="W2" s="116" t="s">
        <v>42</v>
      </c>
      <c r="X2" s="100" t="s">
        <v>261</v>
      </c>
      <c r="Y2" s="157" t="s">
        <v>433</v>
      </c>
      <c r="Z2" s="116" t="s">
        <v>368</v>
      </c>
      <c r="AA2" s="163" t="s">
        <v>367</v>
      </c>
      <c r="AB2" s="166" t="s">
        <v>5</v>
      </c>
      <c r="AC2" s="169"/>
      <c r="AD2" s="173" t="s">
        <v>173</v>
      </c>
      <c r="AE2" s="179" t="s">
        <v>99</v>
      </c>
      <c r="AF2" s="179" t="s">
        <v>101</v>
      </c>
      <c r="AG2" s="179" t="s">
        <v>371</v>
      </c>
      <c r="AH2" s="179" t="s">
        <v>81</v>
      </c>
      <c r="AI2" s="179" t="s">
        <v>4</v>
      </c>
      <c r="AJ2" s="179" t="s">
        <v>167</v>
      </c>
      <c r="AK2" s="179" t="s">
        <v>138</v>
      </c>
      <c r="AL2" s="179" t="s">
        <v>171</v>
      </c>
      <c r="AM2" s="99" t="s">
        <v>71</v>
      </c>
      <c r="AN2" s="99" t="s">
        <v>2</v>
      </c>
      <c r="AO2" s="99" t="s">
        <v>104</v>
      </c>
      <c r="AP2" s="100" t="s">
        <v>7</v>
      </c>
      <c r="AQ2" s="215" t="s">
        <v>448</v>
      </c>
      <c r="AR2" s="218" t="s">
        <v>449</v>
      </c>
      <c r="AS2" s="117" t="s">
        <v>450</v>
      </c>
      <c r="AT2" s="224" t="s">
        <v>451</v>
      </c>
      <c r="AU2" s="230" t="s">
        <v>335</v>
      </c>
      <c r="AV2" s="230" t="s">
        <v>133</v>
      </c>
      <c r="AW2" s="233" t="s">
        <v>100</v>
      </c>
      <c r="AX2" s="229" t="s">
        <v>89</v>
      </c>
      <c r="AY2" s="185"/>
      <c r="AZ2" s="116" t="s">
        <v>165</v>
      </c>
      <c r="BA2" s="247" t="s">
        <v>378</v>
      </c>
      <c r="BB2" s="253" t="s">
        <v>107</v>
      </c>
      <c r="BC2" s="253" t="s">
        <v>139</v>
      </c>
      <c r="BD2" s="252" t="s">
        <v>264</v>
      </c>
      <c r="BE2" s="265"/>
      <c r="BF2" s="252" t="s">
        <v>263</v>
      </c>
      <c r="BG2" s="265"/>
      <c r="BH2" s="33" t="s">
        <v>263</v>
      </c>
      <c r="BI2" s="122"/>
      <c r="BJ2" s="33" t="s">
        <v>144</v>
      </c>
      <c r="BK2" s="122"/>
      <c r="BL2" s="283" t="s">
        <v>331</v>
      </c>
      <c r="BM2" s="283"/>
      <c r="BN2" s="283" t="s">
        <v>313</v>
      </c>
      <c r="BO2" s="283" t="s">
        <v>313</v>
      </c>
      <c r="BP2" s="283" t="s">
        <v>389</v>
      </c>
      <c r="BQ2" s="283"/>
      <c r="BR2" s="224" t="s">
        <v>452</v>
      </c>
      <c r="BS2" s="224" t="s">
        <v>453</v>
      </c>
      <c r="BT2" s="230" t="s">
        <v>173</v>
      </c>
      <c r="BU2" s="230" t="s">
        <v>159</v>
      </c>
      <c r="BV2" s="291" t="s">
        <v>175</v>
      </c>
      <c r="BW2" s="99" t="s">
        <v>17</v>
      </c>
      <c r="BX2" s="300" t="s">
        <v>176</v>
      </c>
      <c r="BY2" s="98" t="s">
        <v>178</v>
      </c>
      <c r="BZ2" s="109"/>
      <c r="CA2" s="98" t="s">
        <v>123</v>
      </c>
      <c r="CB2" s="109"/>
      <c r="CC2" s="315" t="s">
        <v>36</v>
      </c>
      <c r="CD2" s="317" t="s">
        <v>40</v>
      </c>
      <c r="CE2" s="320" t="s">
        <v>114</v>
      </c>
      <c r="CF2" s="100" t="s">
        <v>180</v>
      </c>
      <c r="CG2" s="329" t="s">
        <v>183</v>
      </c>
      <c r="CH2" s="334"/>
      <c r="CI2" s="98" t="s">
        <v>321</v>
      </c>
      <c r="CJ2" s="336"/>
      <c r="CK2" s="337"/>
      <c r="CL2" s="340" t="s">
        <v>242</v>
      </c>
      <c r="CM2" s="116" t="s">
        <v>392</v>
      </c>
      <c r="CN2" s="116" t="s">
        <v>184</v>
      </c>
      <c r="CO2" s="33" t="s">
        <v>3</v>
      </c>
      <c r="CP2" s="122"/>
      <c r="CQ2" s="33" t="s">
        <v>257</v>
      </c>
      <c r="CR2" s="122"/>
      <c r="CS2" s="33" t="s">
        <v>18</v>
      </c>
      <c r="CT2" s="122"/>
      <c r="CU2" s="33" t="s">
        <v>185</v>
      </c>
      <c r="CV2" s="122"/>
      <c r="CW2" s="33" t="s">
        <v>28</v>
      </c>
      <c r="CX2" s="122"/>
      <c r="CY2" s="33" t="s">
        <v>126</v>
      </c>
      <c r="CZ2" s="122"/>
      <c r="DA2" s="33" t="s">
        <v>67</v>
      </c>
      <c r="DB2" s="122"/>
      <c r="DC2" s="33" t="s">
        <v>21</v>
      </c>
      <c r="DD2" s="122"/>
      <c r="DE2" s="33" t="s">
        <v>45</v>
      </c>
      <c r="DF2" s="122"/>
      <c r="DG2" s="33" t="s">
        <v>83</v>
      </c>
      <c r="DH2" s="43"/>
      <c r="DI2" s="122"/>
      <c r="DJ2" s="33" t="s">
        <v>258</v>
      </c>
      <c r="DK2" s="43"/>
      <c r="DL2" s="122"/>
      <c r="DM2" s="116" t="s">
        <v>173</v>
      </c>
      <c r="DN2" s="116" t="s">
        <v>50</v>
      </c>
      <c r="DO2" s="116" t="s">
        <v>173</v>
      </c>
      <c r="DP2" s="116" t="s">
        <v>50</v>
      </c>
      <c r="DQ2" s="98" t="s">
        <v>188</v>
      </c>
      <c r="DR2" s="105"/>
      <c r="DS2" s="109"/>
      <c r="DT2" s="98" t="s">
        <v>307</v>
      </c>
      <c r="DU2" s="105"/>
      <c r="DV2" s="109"/>
      <c r="DW2" s="408" t="s">
        <v>455</v>
      </c>
      <c r="DX2" s="340" t="s">
        <v>134</v>
      </c>
      <c r="DY2" s="411" t="s">
        <v>22</v>
      </c>
      <c r="DZ2" s="412" t="s">
        <v>125</v>
      </c>
      <c r="EA2" s="340" t="s">
        <v>55</v>
      </c>
      <c r="EB2" s="417" t="s">
        <v>375</v>
      </c>
      <c r="EC2" s="340" t="s">
        <v>393</v>
      </c>
      <c r="ED2" s="420" t="s">
        <v>186</v>
      </c>
      <c r="EE2" s="247" t="s">
        <v>187</v>
      </c>
      <c r="EF2" s="247" t="s">
        <v>234</v>
      </c>
      <c r="EG2" s="247" t="s">
        <v>191</v>
      </c>
      <c r="EH2" s="111" t="s">
        <v>299</v>
      </c>
      <c r="EI2" s="439" t="s">
        <v>173</v>
      </c>
      <c r="EJ2" s="439" t="s">
        <v>353</v>
      </c>
      <c r="EK2" s="439" t="s">
        <v>394</v>
      </c>
      <c r="EL2" s="439" t="s">
        <v>383</v>
      </c>
      <c r="EM2" s="439" t="s">
        <v>256</v>
      </c>
      <c r="EN2" s="439" t="s">
        <v>149</v>
      </c>
      <c r="EO2" s="441" t="s">
        <v>66</v>
      </c>
      <c r="EP2" s="439" t="s">
        <v>197</v>
      </c>
      <c r="EQ2" s="439" t="s">
        <v>80</v>
      </c>
      <c r="ER2" s="439" t="s">
        <v>16</v>
      </c>
      <c r="ES2" s="247" t="s">
        <v>76</v>
      </c>
      <c r="ET2" s="247" t="s">
        <v>155</v>
      </c>
      <c r="EU2" s="247" t="s">
        <v>198</v>
      </c>
      <c r="EV2" s="247" t="s">
        <v>152</v>
      </c>
      <c r="EW2" s="247" t="s">
        <v>199</v>
      </c>
    </row>
    <row r="3" spans="1:153" s="19" customFormat="1" ht="13.5" customHeight="1">
      <c r="A3" s="31"/>
      <c r="B3" s="41"/>
      <c r="C3" s="49"/>
      <c r="D3" s="58"/>
      <c r="E3" s="65"/>
      <c r="F3" s="74"/>
      <c r="G3" s="80"/>
      <c r="H3" s="48"/>
      <c r="I3" s="57"/>
      <c r="J3" s="87"/>
      <c r="K3" s="92"/>
      <c r="L3" s="100"/>
      <c r="M3" s="100"/>
      <c r="N3" s="111" t="s">
        <v>443</v>
      </c>
      <c r="O3" s="117"/>
      <c r="P3" s="117"/>
      <c r="Q3" s="117" t="s">
        <v>200</v>
      </c>
      <c r="R3" s="117"/>
      <c r="S3" s="110" t="s">
        <v>14</v>
      </c>
      <c r="T3" s="100"/>
      <c r="U3" s="144" t="s">
        <v>165</v>
      </c>
      <c r="V3" s="117"/>
      <c r="W3" s="117"/>
      <c r="X3" s="153"/>
      <c r="Y3" s="158"/>
      <c r="Z3" s="158"/>
      <c r="AA3" s="164"/>
      <c r="AB3" s="167"/>
      <c r="AC3" s="170"/>
      <c r="AD3" s="174"/>
      <c r="AE3" s="180"/>
      <c r="AF3" s="180"/>
      <c r="AG3" s="180"/>
      <c r="AH3" s="180"/>
      <c r="AI3" s="180"/>
      <c r="AJ3" s="203"/>
      <c r="AK3" s="180"/>
      <c r="AL3" s="180"/>
      <c r="AM3" s="206"/>
      <c r="AN3" s="208" t="s">
        <v>103</v>
      </c>
      <c r="AO3" s="206"/>
      <c r="AP3" s="208" t="s">
        <v>137</v>
      </c>
      <c r="AQ3" s="216"/>
      <c r="AR3" s="219"/>
      <c r="AS3" s="221"/>
      <c r="AT3" s="225"/>
      <c r="AU3" s="231"/>
      <c r="AV3" s="231"/>
      <c r="AW3" s="234"/>
      <c r="AX3" s="236" t="s">
        <v>48</v>
      </c>
      <c r="AY3" s="67" t="s">
        <v>87</v>
      </c>
      <c r="AZ3" s="158"/>
      <c r="BA3" s="248"/>
      <c r="BB3" s="254" t="s">
        <v>336</v>
      </c>
      <c r="BC3" s="254" t="s">
        <v>336</v>
      </c>
      <c r="BD3" s="254" t="s">
        <v>336</v>
      </c>
      <c r="BE3" s="266" t="s">
        <v>109</v>
      </c>
      <c r="BF3" s="254" t="s">
        <v>336</v>
      </c>
      <c r="BG3" s="277" t="s">
        <v>109</v>
      </c>
      <c r="BH3" s="236" t="s">
        <v>29</v>
      </c>
      <c r="BI3" s="236" t="s">
        <v>58</v>
      </c>
      <c r="BJ3" s="236" t="s">
        <v>29</v>
      </c>
      <c r="BK3" s="158" t="s">
        <v>58</v>
      </c>
      <c r="BL3" s="284" t="s">
        <v>88</v>
      </c>
      <c r="BM3" s="284" t="s">
        <v>29</v>
      </c>
      <c r="BN3" s="284" t="s">
        <v>88</v>
      </c>
      <c r="BO3" s="284" t="s">
        <v>29</v>
      </c>
      <c r="BP3" s="284" t="s">
        <v>88</v>
      </c>
      <c r="BQ3" s="284" t="s">
        <v>29</v>
      </c>
      <c r="BR3" s="225"/>
      <c r="BS3" s="225"/>
      <c r="BT3" s="231"/>
      <c r="BU3" s="231"/>
      <c r="BV3" s="231" t="s">
        <v>90</v>
      </c>
      <c r="BW3" s="206"/>
      <c r="BX3" s="301"/>
      <c r="BY3" s="306" t="s">
        <v>17</v>
      </c>
      <c r="BZ3" s="308" t="s">
        <v>84</v>
      </c>
      <c r="CA3" s="206" t="s">
        <v>17</v>
      </c>
      <c r="CB3" s="301" t="s">
        <v>84</v>
      </c>
      <c r="CC3" s="306" t="s">
        <v>43</v>
      </c>
      <c r="CD3" s="318"/>
      <c r="CE3" s="321" t="s">
        <v>454</v>
      </c>
      <c r="CF3" s="206" t="s">
        <v>44</v>
      </c>
      <c r="CG3" s="330" t="s">
        <v>203</v>
      </c>
      <c r="CH3" s="330" t="s">
        <v>130</v>
      </c>
      <c r="CI3" s="101" t="s">
        <v>78</v>
      </c>
      <c r="CJ3" s="306" t="s">
        <v>205</v>
      </c>
      <c r="CK3" s="206" t="s">
        <v>207</v>
      </c>
      <c r="CL3" s="180" t="s">
        <v>172</v>
      </c>
      <c r="CM3" s="158"/>
      <c r="CN3" s="158"/>
      <c r="CO3" s="236" t="s">
        <v>210</v>
      </c>
      <c r="CP3" s="158" t="s">
        <v>212</v>
      </c>
      <c r="CQ3" s="236" t="s">
        <v>210</v>
      </c>
      <c r="CR3" s="158" t="s">
        <v>212</v>
      </c>
      <c r="CS3" s="236" t="s">
        <v>11</v>
      </c>
      <c r="CT3" s="158" t="s">
        <v>215</v>
      </c>
      <c r="CU3" s="236" t="s">
        <v>11</v>
      </c>
      <c r="CV3" s="158" t="s">
        <v>217</v>
      </c>
      <c r="CW3" s="236" t="s">
        <v>11</v>
      </c>
      <c r="CX3" s="158" t="s">
        <v>325</v>
      </c>
      <c r="CY3" s="158" t="s">
        <v>11</v>
      </c>
      <c r="CZ3" s="361" t="s">
        <v>217</v>
      </c>
      <c r="DA3" s="67" t="s">
        <v>11</v>
      </c>
      <c r="DB3" s="67" t="s">
        <v>220</v>
      </c>
      <c r="DC3" s="236" t="s">
        <v>0</v>
      </c>
      <c r="DD3" s="67" t="s">
        <v>219</v>
      </c>
      <c r="DE3" s="236" t="s">
        <v>0</v>
      </c>
      <c r="DF3" s="158" t="s">
        <v>219</v>
      </c>
      <c r="DG3" s="236" t="s">
        <v>221</v>
      </c>
      <c r="DH3" s="236" t="s">
        <v>259</v>
      </c>
      <c r="DI3" s="67" t="s">
        <v>70</v>
      </c>
      <c r="DJ3" s="236" t="s">
        <v>221</v>
      </c>
      <c r="DK3" s="236" t="s">
        <v>259</v>
      </c>
      <c r="DL3" s="67" t="s">
        <v>70</v>
      </c>
      <c r="DM3" s="158"/>
      <c r="DN3" s="158"/>
      <c r="DO3" s="158"/>
      <c r="DP3" s="158"/>
      <c r="DQ3" s="384" t="s">
        <v>222</v>
      </c>
      <c r="DR3" s="392" t="s">
        <v>154</v>
      </c>
      <c r="DS3" s="394"/>
      <c r="DT3" s="399" t="s">
        <v>222</v>
      </c>
      <c r="DU3" s="392" t="s">
        <v>225</v>
      </c>
      <c r="DV3" s="394"/>
      <c r="DW3" s="409" t="s">
        <v>317</v>
      </c>
      <c r="DX3" s="208" t="s">
        <v>377</v>
      </c>
      <c r="DY3" s="208" t="s">
        <v>377</v>
      </c>
      <c r="DZ3" s="413" t="s">
        <v>226</v>
      </c>
      <c r="EA3" s="208"/>
      <c r="EB3" s="418" t="s">
        <v>56</v>
      </c>
      <c r="EC3" s="208" t="s">
        <v>56</v>
      </c>
      <c r="ED3" s="421" t="s">
        <v>59</v>
      </c>
      <c r="EE3" s="248"/>
      <c r="EF3" s="248"/>
      <c r="EG3" s="248"/>
      <c r="EH3" s="248" t="s">
        <v>396</v>
      </c>
      <c r="EI3" s="440"/>
      <c r="EJ3" s="440"/>
      <c r="EK3" s="440"/>
      <c r="EL3" s="440"/>
      <c r="EM3" s="440"/>
      <c r="EN3" s="440"/>
      <c r="EO3" s="248" t="s">
        <v>69</v>
      </c>
      <c r="EP3" s="440"/>
      <c r="EQ3" s="440"/>
      <c r="ER3" s="440"/>
      <c r="ES3" s="248"/>
      <c r="ET3" s="248"/>
      <c r="EU3" s="248"/>
      <c r="EV3" s="248"/>
      <c r="EW3" s="248"/>
    </row>
    <row r="4" spans="1:153" s="19" customFormat="1" ht="20" customHeight="1">
      <c r="A4" s="32" t="s">
        <v>232</v>
      </c>
      <c r="B4" s="42"/>
      <c r="C4" s="50" t="s">
        <v>209</v>
      </c>
      <c r="D4" s="59"/>
      <c r="E4" s="66">
        <v>43831</v>
      </c>
      <c r="F4" s="75" t="s">
        <v>413</v>
      </c>
      <c r="G4" s="66" t="s">
        <v>79</v>
      </c>
      <c r="H4" s="81" t="s">
        <v>179</v>
      </c>
      <c r="I4" s="81" t="s">
        <v>209</v>
      </c>
      <c r="J4" s="81" t="s">
        <v>209</v>
      </c>
      <c r="K4" s="81" t="s">
        <v>209</v>
      </c>
      <c r="L4" s="81" t="s">
        <v>426</v>
      </c>
      <c r="M4" s="81" t="s">
        <v>426</v>
      </c>
      <c r="N4" s="81" t="s">
        <v>426</v>
      </c>
      <c r="O4" s="81" t="s">
        <v>426</v>
      </c>
      <c r="P4" s="81" t="s">
        <v>426</v>
      </c>
      <c r="Q4" s="81" t="s">
        <v>426</v>
      </c>
      <c r="R4" s="81" t="s">
        <v>426</v>
      </c>
      <c r="S4" s="81" t="s">
        <v>426</v>
      </c>
      <c r="T4" s="81">
        <v>42522</v>
      </c>
      <c r="U4" s="81">
        <v>42522</v>
      </c>
      <c r="V4" s="81" t="s">
        <v>86</v>
      </c>
      <c r="W4" s="81" t="s">
        <v>86</v>
      </c>
      <c r="X4" s="81" t="s">
        <v>86</v>
      </c>
      <c r="Y4" s="66">
        <v>43862</v>
      </c>
      <c r="Z4" s="66">
        <v>43862</v>
      </c>
      <c r="AA4" s="66">
        <v>43862</v>
      </c>
      <c r="AB4" s="66">
        <v>43862</v>
      </c>
      <c r="AC4" s="171">
        <v>43862</v>
      </c>
      <c r="AD4" s="81" t="s">
        <v>427</v>
      </c>
      <c r="AE4" s="81" t="s">
        <v>427</v>
      </c>
      <c r="AF4" s="81" t="s">
        <v>427</v>
      </c>
      <c r="AG4" s="81" t="s">
        <v>13</v>
      </c>
      <c r="AH4" s="81" t="s">
        <v>13</v>
      </c>
      <c r="AI4" s="81" t="s">
        <v>13</v>
      </c>
      <c r="AJ4" s="81" t="s">
        <v>428</v>
      </c>
      <c r="AK4" s="81" t="s">
        <v>428</v>
      </c>
      <c r="AL4" s="81" t="s">
        <v>428</v>
      </c>
      <c r="AM4" s="81" t="s">
        <v>421</v>
      </c>
      <c r="AN4" s="81" t="s">
        <v>421</v>
      </c>
      <c r="AO4" s="81" t="s">
        <v>421</v>
      </c>
      <c r="AP4" s="81" t="s">
        <v>421</v>
      </c>
      <c r="AQ4" s="81" t="s">
        <v>416</v>
      </c>
      <c r="AR4" s="81" t="s">
        <v>426</v>
      </c>
      <c r="AS4" s="66">
        <v>43862</v>
      </c>
      <c r="AT4" s="226" t="s">
        <v>121</v>
      </c>
      <c r="AU4" s="81" t="s">
        <v>429</v>
      </c>
      <c r="AV4" s="81" t="s">
        <v>429</v>
      </c>
      <c r="AW4" s="81" t="s">
        <v>429</v>
      </c>
      <c r="AX4" s="81" t="s">
        <v>429</v>
      </c>
      <c r="AY4" s="81" t="s">
        <v>429</v>
      </c>
      <c r="AZ4" s="66" t="s">
        <v>416</v>
      </c>
      <c r="BA4" s="66" t="s">
        <v>416</v>
      </c>
      <c r="BB4" s="66" t="s">
        <v>318</v>
      </c>
      <c r="BC4" s="66" t="s">
        <v>318</v>
      </c>
      <c r="BD4" s="66" t="s">
        <v>318</v>
      </c>
      <c r="BE4" s="66" t="s">
        <v>318</v>
      </c>
      <c r="BF4" s="66" t="s">
        <v>318</v>
      </c>
      <c r="BG4" s="66" t="s">
        <v>318</v>
      </c>
      <c r="BH4" s="171" t="s">
        <v>294</v>
      </c>
      <c r="BI4" s="171" t="s">
        <v>294</v>
      </c>
      <c r="BJ4" s="171" t="s">
        <v>294</v>
      </c>
      <c r="BK4" s="171" t="s">
        <v>294</v>
      </c>
      <c r="BL4" s="171" t="s">
        <v>294</v>
      </c>
      <c r="BM4" s="171" t="s">
        <v>294</v>
      </c>
      <c r="BN4" s="66" t="s">
        <v>294</v>
      </c>
      <c r="BO4" s="171" t="s">
        <v>294</v>
      </c>
      <c r="BP4" s="171" t="s">
        <v>294</v>
      </c>
      <c r="BQ4" s="66" t="s">
        <v>294</v>
      </c>
      <c r="BR4" s="171" t="s">
        <v>294</v>
      </c>
      <c r="BS4" s="226">
        <v>43921</v>
      </c>
      <c r="BT4" s="226">
        <v>44286</v>
      </c>
      <c r="BU4" s="226">
        <v>44286</v>
      </c>
      <c r="BV4" s="81" t="s">
        <v>86</v>
      </c>
      <c r="BW4" s="81">
        <v>41821</v>
      </c>
      <c r="BX4" s="302" t="s">
        <v>270</v>
      </c>
      <c r="BY4" s="81">
        <v>41821</v>
      </c>
      <c r="BZ4" s="302" t="s">
        <v>270</v>
      </c>
      <c r="CA4" s="81">
        <v>41821</v>
      </c>
      <c r="CB4" s="302" t="s">
        <v>270</v>
      </c>
      <c r="CC4" s="226" t="s">
        <v>431</v>
      </c>
      <c r="CD4" s="226" t="s">
        <v>431</v>
      </c>
      <c r="CE4" s="226" t="s">
        <v>431</v>
      </c>
      <c r="CF4" s="226" t="s">
        <v>431</v>
      </c>
      <c r="CG4" s="66" t="s">
        <v>426</v>
      </c>
      <c r="CH4" s="66" t="s">
        <v>426</v>
      </c>
      <c r="CI4" s="81" t="s">
        <v>72</v>
      </c>
      <c r="CJ4" s="81" t="s">
        <v>72</v>
      </c>
      <c r="CK4" s="81" t="s">
        <v>72</v>
      </c>
      <c r="CL4" s="81" t="s">
        <v>72</v>
      </c>
      <c r="CM4" s="66" t="s">
        <v>399</v>
      </c>
      <c r="CN4" s="66" t="s">
        <v>399</v>
      </c>
      <c r="CO4" s="171" t="s">
        <v>162</v>
      </c>
      <c r="CP4" s="171" t="s">
        <v>162</v>
      </c>
      <c r="CQ4" s="171" t="s">
        <v>162</v>
      </c>
      <c r="CR4" s="171" t="s">
        <v>162</v>
      </c>
      <c r="CS4" s="171" t="s">
        <v>162</v>
      </c>
      <c r="CT4" s="171" t="s">
        <v>162</v>
      </c>
      <c r="CU4" s="171" t="s">
        <v>162</v>
      </c>
      <c r="CV4" s="66" t="s">
        <v>162</v>
      </c>
      <c r="CW4" s="171" t="s">
        <v>162</v>
      </c>
      <c r="CX4" s="66" t="s">
        <v>162</v>
      </c>
      <c r="CY4" s="360" t="s">
        <v>162</v>
      </c>
      <c r="CZ4" s="171" t="s">
        <v>162</v>
      </c>
      <c r="DA4" s="171" t="s">
        <v>162</v>
      </c>
      <c r="DB4" s="171" t="s">
        <v>162</v>
      </c>
      <c r="DC4" s="171" t="s">
        <v>162</v>
      </c>
      <c r="DD4" s="66" t="s">
        <v>162</v>
      </c>
      <c r="DE4" s="171" t="s">
        <v>162</v>
      </c>
      <c r="DF4" s="66" t="s">
        <v>162</v>
      </c>
      <c r="DG4" s="171" t="s">
        <v>162</v>
      </c>
      <c r="DH4" s="171" t="s">
        <v>162</v>
      </c>
      <c r="DI4" s="66" t="s">
        <v>162</v>
      </c>
      <c r="DJ4" s="66" t="s">
        <v>162</v>
      </c>
      <c r="DK4" s="360" t="s">
        <v>162</v>
      </c>
      <c r="DL4" s="66" t="s">
        <v>162</v>
      </c>
      <c r="DM4" s="66" t="s">
        <v>374</v>
      </c>
      <c r="DN4" s="66" t="s">
        <v>374</v>
      </c>
      <c r="DO4" s="66" t="s">
        <v>54</v>
      </c>
      <c r="DP4" s="66" t="s">
        <v>54</v>
      </c>
      <c r="DQ4" s="385" t="s">
        <v>430</v>
      </c>
      <c r="DR4" s="385" t="s">
        <v>430</v>
      </c>
      <c r="DS4" s="395"/>
      <c r="DT4" s="385" t="s">
        <v>430</v>
      </c>
      <c r="DU4" s="385" t="s">
        <v>430</v>
      </c>
      <c r="DV4" s="395"/>
      <c r="DW4" s="66" t="s">
        <v>179</v>
      </c>
      <c r="DX4" s="66" t="s">
        <v>399</v>
      </c>
      <c r="DY4" s="66" t="s">
        <v>399</v>
      </c>
      <c r="DZ4" s="66" t="s">
        <v>399</v>
      </c>
      <c r="EA4" s="66" t="s">
        <v>179</v>
      </c>
      <c r="EB4" s="66" t="s">
        <v>179</v>
      </c>
      <c r="EC4" s="66" t="s">
        <v>179</v>
      </c>
      <c r="ED4" s="66" t="s">
        <v>179</v>
      </c>
      <c r="EE4" s="171">
        <v>43465</v>
      </c>
      <c r="EF4" s="171">
        <v>43465</v>
      </c>
      <c r="EG4" s="171">
        <v>43465</v>
      </c>
      <c r="EH4" s="66">
        <v>43465</v>
      </c>
      <c r="EI4" s="66" t="s">
        <v>426</v>
      </c>
      <c r="EJ4" s="66" t="s">
        <v>426</v>
      </c>
      <c r="EK4" s="66" t="s">
        <v>426</v>
      </c>
      <c r="EL4" s="66" t="s">
        <v>426</v>
      </c>
      <c r="EM4" s="66" t="s">
        <v>426</v>
      </c>
      <c r="EN4" s="66" t="s">
        <v>426</v>
      </c>
      <c r="EO4" s="66" t="s">
        <v>426</v>
      </c>
      <c r="EP4" s="66" t="s">
        <v>426</v>
      </c>
      <c r="EQ4" s="66" t="s">
        <v>426</v>
      </c>
      <c r="ER4" s="66" t="s">
        <v>426</v>
      </c>
      <c r="ES4" s="66" t="s">
        <v>426</v>
      </c>
      <c r="ET4" s="66" t="s">
        <v>426</v>
      </c>
      <c r="EU4" s="66" t="s">
        <v>426</v>
      </c>
      <c r="EV4" s="66" t="s">
        <v>426</v>
      </c>
      <c r="EW4" s="66" t="s">
        <v>426</v>
      </c>
    </row>
    <row r="5" spans="1:153" s="19" customFormat="1" ht="16" customHeight="1">
      <c r="A5" s="33" t="s">
        <v>441</v>
      </c>
      <c r="B5" s="43"/>
      <c r="C5" s="51" t="s">
        <v>6</v>
      </c>
      <c r="D5" s="60"/>
      <c r="E5" s="67" t="s">
        <v>6</v>
      </c>
      <c r="F5" s="67" t="s">
        <v>1</v>
      </c>
      <c r="G5" s="67" t="s">
        <v>1</v>
      </c>
      <c r="H5" s="82" t="s">
        <v>236</v>
      </c>
      <c r="I5" s="82" t="s">
        <v>236</v>
      </c>
      <c r="J5" s="82" t="s">
        <v>35</v>
      </c>
      <c r="K5" s="82" t="s">
        <v>9</v>
      </c>
      <c r="L5" s="101" t="s">
        <v>25</v>
      </c>
      <c r="M5" s="101" t="s">
        <v>25</v>
      </c>
      <c r="N5" s="60" t="s">
        <v>120</v>
      </c>
      <c r="O5" s="101" t="s">
        <v>25</v>
      </c>
      <c r="P5" s="101" t="s">
        <v>25</v>
      </c>
      <c r="Q5" s="44" t="s">
        <v>120</v>
      </c>
      <c r="R5" s="67" t="s">
        <v>120</v>
      </c>
      <c r="S5" s="67" t="s">
        <v>192</v>
      </c>
      <c r="T5" s="101" t="s">
        <v>15</v>
      </c>
      <c r="U5" s="60" t="s">
        <v>177</v>
      </c>
      <c r="V5" s="67" t="s">
        <v>98</v>
      </c>
      <c r="W5" s="44" t="s">
        <v>98</v>
      </c>
      <c r="X5" s="82" t="s">
        <v>35</v>
      </c>
      <c r="Y5" s="67" t="s">
        <v>432</v>
      </c>
      <c r="Z5" s="67" t="s">
        <v>432</v>
      </c>
      <c r="AA5" s="67" t="s">
        <v>432</v>
      </c>
      <c r="AB5" s="44" t="s">
        <v>30</v>
      </c>
      <c r="AC5" s="44" t="s">
        <v>435</v>
      </c>
      <c r="AD5" s="101" t="s">
        <v>30</v>
      </c>
      <c r="AE5" s="101" t="s">
        <v>30</v>
      </c>
      <c r="AF5" s="101" t="s">
        <v>30</v>
      </c>
      <c r="AG5" s="101" t="s">
        <v>92</v>
      </c>
      <c r="AH5" s="188" t="s">
        <v>92</v>
      </c>
      <c r="AI5" s="101" t="s">
        <v>92</v>
      </c>
      <c r="AJ5" s="101" t="s">
        <v>92</v>
      </c>
      <c r="AK5" s="101" t="s">
        <v>92</v>
      </c>
      <c r="AL5" s="101" t="s">
        <v>92</v>
      </c>
      <c r="AM5" s="101" t="s">
        <v>119</v>
      </c>
      <c r="AN5" s="101" t="s">
        <v>119</v>
      </c>
      <c r="AO5" s="212" t="s">
        <v>119</v>
      </c>
      <c r="AP5" s="101" t="s">
        <v>266</v>
      </c>
      <c r="AQ5" s="101" t="s">
        <v>106</v>
      </c>
      <c r="AR5" s="101" t="s">
        <v>237</v>
      </c>
      <c r="AS5" s="67" t="s">
        <v>30</v>
      </c>
      <c r="AT5" s="51" t="s">
        <v>30</v>
      </c>
      <c r="AU5" s="82" t="s">
        <v>301</v>
      </c>
      <c r="AV5" s="82" t="s">
        <v>301</v>
      </c>
      <c r="AW5" s="51" t="s">
        <v>92</v>
      </c>
      <c r="AX5" s="51" t="s">
        <v>92</v>
      </c>
      <c r="AY5" s="67" t="s">
        <v>92</v>
      </c>
      <c r="AZ5" s="67" t="s">
        <v>15</v>
      </c>
      <c r="BA5" s="44" t="s">
        <v>82</v>
      </c>
      <c r="BB5" s="255" t="s">
        <v>110</v>
      </c>
      <c r="BC5" s="254" t="s">
        <v>110</v>
      </c>
      <c r="BD5" s="255" t="s">
        <v>110</v>
      </c>
      <c r="BE5" s="267" t="s">
        <v>35</v>
      </c>
      <c r="BF5" s="267" t="s">
        <v>110</v>
      </c>
      <c r="BG5" s="267" t="s">
        <v>35</v>
      </c>
      <c r="BH5" s="67" t="s">
        <v>93</v>
      </c>
      <c r="BI5" s="280" t="s">
        <v>111</v>
      </c>
      <c r="BJ5" s="34" t="s">
        <v>93</v>
      </c>
      <c r="BK5" s="67" t="s">
        <v>111</v>
      </c>
      <c r="BL5" s="67" t="s">
        <v>105</v>
      </c>
      <c r="BM5" s="67" t="s">
        <v>93</v>
      </c>
      <c r="BN5" s="67" t="s">
        <v>105</v>
      </c>
      <c r="BO5" s="67" t="s">
        <v>93</v>
      </c>
      <c r="BP5" s="67" t="s">
        <v>105</v>
      </c>
      <c r="BQ5" s="67" t="s">
        <v>93</v>
      </c>
      <c r="BR5" s="82" t="s">
        <v>322</v>
      </c>
      <c r="BS5" s="82" t="s">
        <v>35</v>
      </c>
      <c r="BT5" s="82" t="s">
        <v>96</v>
      </c>
      <c r="BU5" s="82" t="s">
        <v>96</v>
      </c>
      <c r="BV5" s="82" t="s">
        <v>96</v>
      </c>
      <c r="BW5" s="101" t="s">
        <v>140</v>
      </c>
      <c r="BX5" s="303" t="s">
        <v>82</v>
      </c>
      <c r="BY5" s="303" t="s">
        <v>140</v>
      </c>
      <c r="BZ5" s="303" t="s">
        <v>82</v>
      </c>
      <c r="CA5" s="101" t="s">
        <v>140</v>
      </c>
      <c r="CB5" s="101" t="s">
        <v>82</v>
      </c>
      <c r="CC5" s="101" t="s">
        <v>47</v>
      </c>
      <c r="CD5" s="101" t="s">
        <v>47</v>
      </c>
      <c r="CE5" s="322" t="s">
        <v>35</v>
      </c>
      <c r="CF5" s="101" t="s">
        <v>46</v>
      </c>
      <c r="CG5" s="330" t="s">
        <v>238</v>
      </c>
      <c r="CH5" s="330" t="s">
        <v>260</v>
      </c>
      <c r="CI5" s="101" t="s">
        <v>239</v>
      </c>
      <c r="CJ5" s="101" t="s">
        <v>239</v>
      </c>
      <c r="CK5" s="188" t="s">
        <v>239</v>
      </c>
      <c r="CL5" s="101" t="s">
        <v>239</v>
      </c>
      <c r="CM5" s="67" t="s">
        <v>32</v>
      </c>
      <c r="CN5" s="44" t="s">
        <v>32</v>
      </c>
      <c r="CO5" s="67" t="s">
        <v>240</v>
      </c>
      <c r="CP5" s="67" t="s">
        <v>25</v>
      </c>
      <c r="CQ5" s="44" t="s">
        <v>240</v>
      </c>
      <c r="CR5" s="67" t="s">
        <v>25</v>
      </c>
      <c r="CS5" s="280" t="s">
        <v>27</v>
      </c>
      <c r="CT5" s="67" t="s">
        <v>25</v>
      </c>
      <c r="CU5" s="67" t="s">
        <v>27</v>
      </c>
      <c r="CV5" s="67" t="s">
        <v>25</v>
      </c>
      <c r="CW5" s="67" t="s">
        <v>27</v>
      </c>
      <c r="CX5" s="67" t="s">
        <v>25</v>
      </c>
      <c r="CY5" s="67" t="s">
        <v>27</v>
      </c>
      <c r="CZ5" s="44" t="s">
        <v>25</v>
      </c>
      <c r="DA5" s="67" t="s">
        <v>27</v>
      </c>
      <c r="DB5" s="44" t="s">
        <v>25</v>
      </c>
      <c r="DC5" s="67" t="s">
        <v>27</v>
      </c>
      <c r="DD5" s="67" t="s">
        <v>25</v>
      </c>
      <c r="DE5" s="67" t="s">
        <v>27</v>
      </c>
      <c r="DF5" s="44" t="s">
        <v>25</v>
      </c>
      <c r="DG5" s="67" t="s">
        <v>25</v>
      </c>
      <c r="DH5" s="67" t="s">
        <v>35</v>
      </c>
      <c r="DI5" s="67" t="s">
        <v>35</v>
      </c>
      <c r="DJ5" s="67" t="s">
        <v>25</v>
      </c>
      <c r="DK5" s="280" t="s">
        <v>35</v>
      </c>
      <c r="DL5" s="67" t="s">
        <v>35</v>
      </c>
      <c r="DM5" s="34" t="s">
        <v>53</v>
      </c>
      <c r="DN5" s="67" t="s">
        <v>53</v>
      </c>
      <c r="DO5" s="34" t="s">
        <v>53</v>
      </c>
      <c r="DP5" s="67" t="s">
        <v>53</v>
      </c>
      <c r="DQ5" s="101" t="s">
        <v>241</v>
      </c>
      <c r="DR5" s="212" t="s">
        <v>19</v>
      </c>
      <c r="DS5" s="101" t="s">
        <v>8</v>
      </c>
      <c r="DT5" s="101" t="s">
        <v>19</v>
      </c>
      <c r="DU5" s="212" t="s">
        <v>19</v>
      </c>
      <c r="DV5" s="101" t="s">
        <v>8</v>
      </c>
      <c r="DW5" s="101" t="s">
        <v>53</v>
      </c>
      <c r="DX5" s="101" t="s">
        <v>1</v>
      </c>
      <c r="DY5" s="303" t="s">
        <v>25</v>
      </c>
      <c r="DZ5" s="414" t="s">
        <v>244</v>
      </c>
      <c r="EA5" s="101" t="s">
        <v>53</v>
      </c>
      <c r="EB5" s="101" t="s">
        <v>53</v>
      </c>
      <c r="EC5" s="101" t="s">
        <v>53</v>
      </c>
      <c r="ED5" s="422" t="s">
        <v>62</v>
      </c>
      <c r="EE5" s="427" t="s">
        <v>25</v>
      </c>
      <c r="EF5" s="427" t="s">
        <v>25</v>
      </c>
      <c r="EG5" s="434" t="s">
        <v>25</v>
      </c>
      <c r="EH5" s="427" t="s">
        <v>25</v>
      </c>
      <c r="EI5" s="82" t="s">
        <v>241</v>
      </c>
      <c r="EJ5" s="82" t="s">
        <v>241</v>
      </c>
      <c r="EK5" s="82" t="s">
        <v>241</v>
      </c>
      <c r="EL5" s="60" t="s">
        <v>241</v>
      </c>
      <c r="EM5" s="60" t="s">
        <v>241</v>
      </c>
      <c r="EN5" s="51" t="s">
        <v>241</v>
      </c>
      <c r="EO5" s="82" t="s">
        <v>241</v>
      </c>
      <c r="EP5" s="51" t="s">
        <v>241</v>
      </c>
      <c r="EQ5" s="82" t="s">
        <v>25</v>
      </c>
      <c r="ER5" s="60" t="s">
        <v>73</v>
      </c>
      <c r="ES5" s="34" t="s">
        <v>19</v>
      </c>
      <c r="ET5" s="67" t="s">
        <v>73</v>
      </c>
      <c r="EU5" s="280" t="s">
        <v>73</v>
      </c>
      <c r="EV5" s="67" t="s">
        <v>75</v>
      </c>
      <c r="EW5" s="44" t="s">
        <v>32</v>
      </c>
    </row>
    <row r="6" spans="1:153" s="19" customFormat="1" ht="16" customHeight="1">
      <c r="A6" s="34" t="s">
        <v>235</v>
      </c>
      <c r="B6" s="44"/>
      <c r="C6" s="52">
        <v>377976.41</v>
      </c>
      <c r="D6" s="61"/>
      <c r="E6" s="68">
        <v>162900.60999999999</v>
      </c>
      <c r="F6" s="76">
        <v>59071519</v>
      </c>
      <c r="G6" s="76">
        <v>59497356</v>
      </c>
      <c r="H6" s="76">
        <v>126555078</v>
      </c>
      <c r="I6" s="76">
        <v>126146099</v>
      </c>
      <c r="J6" s="88">
        <v>-0.3231628524617558</v>
      </c>
      <c r="K6" s="93">
        <f t="shared" ref="K6:K53" si="0">I6/C6</f>
        <v>333.74066651408219</v>
      </c>
      <c r="L6" s="76">
        <v>2463992</v>
      </c>
      <c r="M6" s="76">
        <v>2463992</v>
      </c>
      <c r="N6" s="112">
        <v>0</v>
      </c>
      <c r="O6" s="76">
        <v>840835</v>
      </c>
      <c r="P6" s="76">
        <v>1372755</v>
      </c>
      <c r="Q6" s="123">
        <f t="shared" ref="Q6:Q53" si="1">(O6-P6)/H6*1000</f>
        <v>-4.2030711719050888</v>
      </c>
      <c r="R6" s="127">
        <v>6.8</v>
      </c>
      <c r="S6" s="136">
        <v>1.33</v>
      </c>
      <c r="T6" s="76">
        <v>5578975</v>
      </c>
      <c r="U6" s="93">
        <v>15</v>
      </c>
      <c r="V6" s="76">
        <v>365100</v>
      </c>
      <c r="W6" s="76">
        <v>407911</v>
      </c>
      <c r="X6" s="93">
        <v>2.8</v>
      </c>
      <c r="Y6" s="76">
        <v>1075705</v>
      </c>
      <c r="Z6" s="76">
        <v>1037342</v>
      </c>
      <c r="AA6" s="76">
        <v>38363</v>
      </c>
      <c r="AB6" s="76">
        <v>3232882</v>
      </c>
      <c r="AC6" s="76">
        <v>1635748</v>
      </c>
      <c r="AD6" s="175">
        <v>4349000</v>
      </c>
      <c r="AE6" s="175">
        <v>2366000</v>
      </c>
      <c r="AF6" s="175">
        <v>1983000</v>
      </c>
      <c r="AG6" s="175">
        <v>7763000</v>
      </c>
      <c r="AH6" s="175">
        <v>1171000</v>
      </c>
      <c r="AI6" s="175">
        <v>218900</v>
      </c>
      <c r="AJ6" s="175">
        <v>2204000</v>
      </c>
      <c r="AK6" s="176">
        <v>824300</v>
      </c>
      <c r="AL6" s="175">
        <v>763300</v>
      </c>
      <c r="AM6" s="175">
        <v>1356000</v>
      </c>
      <c r="AN6" s="175">
        <v>2605000</v>
      </c>
      <c r="AO6" s="175">
        <v>9290000</v>
      </c>
      <c r="AP6" s="175">
        <v>180918</v>
      </c>
      <c r="AQ6" s="175">
        <v>89387</v>
      </c>
      <c r="AR6" s="175">
        <v>7438218</v>
      </c>
      <c r="AS6" s="76">
        <v>24770201</v>
      </c>
      <c r="AT6" s="76">
        <v>10203841.810000002</v>
      </c>
      <c r="AU6" s="175">
        <v>23550</v>
      </c>
      <c r="AV6" s="175">
        <v>18037</v>
      </c>
      <c r="AW6" s="175">
        <v>3213035</v>
      </c>
      <c r="AX6" s="175">
        <v>21759</v>
      </c>
      <c r="AY6" s="175">
        <v>29181</v>
      </c>
      <c r="AZ6" s="175">
        <v>181877</v>
      </c>
      <c r="BA6" s="249">
        <v>322533418</v>
      </c>
      <c r="BB6" s="256">
        <v>55874215</v>
      </c>
      <c r="BC6" s="256">
        <v>129753998</v>
      </c>
      <c r="BD6" s="256">
        <v>1031840270</v>
      </c>
      <c r="BE6" s="268">
        <v>0.19608511790298708</v>
      </c>
      <c r="BF6" s="256">
        <v>1217468483</v>
      </c>
      <c r="BG6" s="268">
        <v>0.26763809375753672</v>
      </c>
      <c r="BH6" s="278">
        <v>113743649</v>
      </c>
      <c r="BI6" s="278">
        <v>2430658238</v>
      </c>
      <c r="BJ6" s="278">
        <v>65274703</v>
      </c>
      <c r="BK6" s="278">
        <v>1282699910</v>
      </c>
      <c r="BL6" s="76">
        <v>850419</v>
      </c>
      <c r="BM6" s="76">
        <v>67892056</v>
      </c>
      <c r="BN6" s="76">
        <v>261088</v>
      </c>
      <c r="BO6" s="76">
        <v>30802712</v>
      </c>
      <c r="BP6" s="76">
        <v>306753</v>
      </c>
      <c r="BQ6" s="76">
        <v>14101103</v>
      </c>
      <c r="BR6" s="76">
        <v>820896590</v>
      </c>
      <c r="BS6" s="127">
        <v>98.1</v>
      </c>
      <c r="BT6" s="76">
        <v>82077752</v>
      </c>
      <c r="BU6" s="76">
        <v>61917112</v>
      </c>
      <c r="BV6" s="93">
        <f t="shared" ref="BV6:BV53" si="2">BU6/I6*1000</f>
        <v>490.83651805990445</v>
      </c>
      <c r="BW6" s="76">
        <v>1407235</v>
      </c>
      <c r="BX6" s="304">
        <v>478828374</v>
      </c>
      <c r="BY6" s="76">
        <v>382354</v>
      </c>
      <c r="BZ6" s="304">
        <v>356651649</v>
      </c>
      <c r="CA6" s="76">
        <v>1024881</v>
      </c>
      <c r="CB6" s="304">
        <v>122176725</v>
      </c>
      <c r="CC6" s="175">
        <v>565586505</v>
      </c>
      <c r="CD6" s="175">
        <v>419461827</v>
      </c>
      <c r="CE6" s="323">
        <v>0.86072804256865987</v>
      </c>
      <c r="CF6" s="175">
        <v>3317.3938444129608</v>
      </c>
      <c r="CG6" s="127">
        <v>100</v>
      </c>
      <c r="CH6" s="127">
        <v>100</v>
      </c>
      <c r="CI6" s="76">
        <v>522572</v>
      </c>
      <c r="CJ6" s="76">
        <v>360383</v>
      </c>
      <c r="CK6" s="76">
        <v>263833</v>
      </c>
      <c r="CL6" s="76">
        <v>235081</v>
      </c>
      <c r="CM6" s="76">
        <v>49339047183</v>
      </c>
      <c r="CN6" s="341">
        <v>753902740</v>
      </c>
      <c r="CO6" s="346">
        <v>9420</v>
      </c>
      <c r="CP6" s="346">
        <v>1009008</v>
      </c>
      <c r="CQ6" s="346">
        <v>6268</v>
      </c>
      <c r="CR6" s="346">
        <v>796882</v>
      </c>
      <c r="CS6" s="346">
        <v>19336</v>
      </c>
      <c r="CT6" s="346">
        <v>6223395</v>
      </c>
      <c r="CU6" s="346">
        <v>10076</v>
      </c>
      <c r="CV6" s="346">
        <v>3229697</v>
      </c>
      <c r="CW6" s="352">
        <v>151</v>
      </c>
      <c r="CX6" s="356">
        <v>58568</v>
      </c>
      <c r="CY6" s="346">
        <v>4856</v>
      </c>
      <c r="CZ6" s="346">
        <v>3008172</v>
      </c>
      <c r="DA6" s="346">
        <v>1160</v>
      </c>
      <c r="DB6" s="346">
        <v>146285</v>
      </c>
      <c r="DC6" s="366">
        <v>803</v>
      </c>
      <c r="DD6" s="366">
        <v>2917998</v>
      </c>
      <c r="DE6" s="370">
        <v>315</v>
      </c>
      <c r="DF6" s="370">
        <v>102232</v>
      </c>
      <c r="DG6" s="366">
        <v>1052489</v>
      </c>
      <c r="DH6" s="376">
        <v>98.9</v>
      </c>
      <c r="DI6" s="376">
        <v>0.2</v>
      </c>
      <c r="DJ6" s="366">
        <v>1012007</v>
      </c>
      <c r="DK6" s="376">
        <v>57.4</v>
      </c>
      <c r="DL6" s="376">
        <v>15.7</v>
      </c>
      <c r="DM6" s="76">
        <v>13632</v>
      </c>
      <c r="DN6" s="76">
        <v>8956</v>
      </c>
      <c r="DO6" s="76">
        <v>3360</v>
      </c>
      <c r="DP6" s="76">
        <v>1925</v>
      </c>
      <c r="DQ6" s="386">
        <v>902</v>
      </c>
      <c r="DR6" s="386">
        <v>228</v>
      </c>
      <c r="DS6" s="386">
        <v>291</v>
      </c>
      <c r="DT6" s="386">
        <v>10812</v>
      </c>
      <c r="DU6" s="386">
        <v>2530</v>
      </c>
      <c r="DV6" s="386">
        <v>5253</v>
      </c>
      <c r="DW6" s="175">
        <v>78724</v>
      </c>
      <c r="DX6" s="175">
        <v>1635724</v>
      </c>
      <c r="DY6" s="175">
        <v>2073117</v>
      </c>
      <c r="DZ6" s="127">
        <v>16.399999999999999</v>
      </c>
      <c r="EA6" s="175">
        <v>8300</v>
      </c>
      <c r="EB6" s="175">
        <v>102616</v>
      </c>
      <c r="EC6" s="175">
        <v>68500</v>
      </c>
      <c r="ED6" s="423">
        <v>1212.0999999999999</v>
      </c>
      <c r="EE6" s="428">
        <v>311963</v>
      </c>
      <c r="EF6" s="428">
        <v>101777</v>
      </c>
      <c r="EG6" s="428">
        <v>240371</v>
      </c>
      <c r="EH6" s="437">
        <v>246.7</v>
      </c>
      <c r="EI6" s="76">
        <v>614231</v>
      </c>
      <c r="EJ6" s="76">
        <v>4444</v>
      </c>
      <c r="EK6" s="76">
        <v>51829</v>
      </c>
      <c r="EL6" s="76">
        <v>417291</v>
      </c>
      <c r="EM6" s="76">
        <v>34065</v>
      </c>
      <c r="EN6" s="76">
        <v>7723</v>
      </c>
      <c r="EO6" s="76">
        <v>98879</v>
      </c>
      <c r="EP6" s="76">
        <v>309178</v>
      </c>
      <c r="EQ6" s="76">
        <v>2839</v>
      </c>
      <c r="ER6" s="76">
        <v>369476</v>
      </c>
      <c r="ES6" s="76">
        <v>34691</v>
      </c>
      <c r="ET6" s="76">
        <v>1326</v>
      </c>
      <c r="EU6" s="76">
        <v>5583</v>
      </c>
      <c r="EV6" s="76">
        <v>17931</v>
      </c>
      <c r="EW6" s="76">
        <v>103739390</v>
      </c>
    </row>
    <row r="7" spans="1:153" s="19" customFormat="1" ht="16" customHeight="1">
      <c r="A7" s="35">
        <v>1</v>
      </c>
      <c r="B7" s="45" t="s">
        <v>10</v>
      </c>
      <c r="C7" s="53">
        <v>83424.44</v>
      </c>
      <c r="D7" s="62"/>
      <c r="E7" s="69">
        <v>27267.5</v>
      </c>
      <c r="F7" s="77">
        <v>2790286</v>
      </c>
      <c r="G7" s="77">
        <v>2795571</v>
      </c>
      <c r="H7" s="83">
        <v>5259379</v>
      </c>
      <c r="I7" s="83">
        <v>5224614</v>
      </c>
      <c r="J7" s="89">
        <v>-0.6610095982814701</v>
      </c>
      <c r="K7" s="94">
        <f t="shared" si="0"/>
        <v>62.626899263573122</v>
      </c>
      <c r="L7" s="102">
        <v>51845</v>
      </c>
      <c r="M7" s="102">
        <v>53161</v>
      </c>
      <c r="N7" s="113">
        <f t="shared" ref="N7:N53" si="3">(L7-M7)/H7*1000</f>
        <v>-0.25021965521024436</v>
      </c>
      <c r="O7" s="102">
        <v>29523</v>
      </c>
      <c r="P7" s="119">
        <v>65078</v>
      </c>
      <c r="Q7" s="124">
        <f t="shared" si="1"/>
        <v>-6.7603038305472944</v>
      </c>
      <c r="R7" s="128">
        <v>5.7</v>
      </c>
      <c r="S7" s="137">
        <v>1.21</v>
      </c>
      <c r="T7" s="141">
        <v>233168</v>
      </c>
      <c r="U7" s="145">
        <v>3</v>
      </c>
      <c r="V7" s="102">
        <v>323322</v>
      </c>
      <c r="W7" s="77">
        <v>309660</v>
      </c>
      <c r="X7" s="154">
        <v>3</v>
      </c>
      <c r="Y7" s="102">
        <v>34913</v>
      </c>
      <c r="Z7" s="77">
        <v>30566</v>
      </c>
      <c r="AA7" s="77">
        <v>4347</v>
      </c>
      <c r="AB7" s="77">
        <v>1028421</v>
      </c>
      <c r="AC7" s="148">
        <v>85665</v>
      </c>
      <c r="AD7" s="176">
        <v>1143000</v>
      </c>
      <c r="AE7" s="176">
        <v>222000</v>
      </c>
      <c r="AF7" s="186">
        <v>920700</v>
      </c>
      <c r="AG7" s="176">
        <v>594400</v>
      </c>
      <c r="AH7" s="189">
        <v>638100</v>
      </c>
      <c r="AI7" s="176">
        <v>93000</v>
      </c>
      <c r="AJ7" s="176">
        <v>1732000</v>
      </c>
      <c r="AK7" s="176">
        <v>23300</v>
      </c>
      <c r="AL7" s="177">
        <v>8270</v>
      </c>
      <c r="AM7" s="176">
        <v>829900</v>
      </c>
      <c r="AN7" s="176">
        <v>536200</v>
      </c>
      <c r="AO7" s="213">
        <v>724900</v>
      </c>
      <c r="AP7" s="194">
        <v>6652</v>
      </c>
      <c r="AQ7" s="176">
        <v>12558</v>
      </c>
      <c r="AR7" s="176">
        <v>4153714</v>
      </c>
      <c r="AS7" s="148">
        <v>5503768</v>
      </c>
      <c r="AT7" s="227">
        <v>1475341.77</v>
      </c>
      <c r="AU7" s="176">
        <v>2618</v>
      </c>
      <c r="AV7" s="186">
        <v>2043</v>
      </c>
      <c r="AW7" s="177">
        <v>894911</v>
      </c>
      <c r="AX7" s="237">
        <v>7106</v>
      </c>
      <c r="AY7" s="176">
        <v>108</v>
      </c>
      <c r="AZ7" s="176">
        <v>4982</v>
      </c>
      <c r="BA7" s="186">
        <v>6048894</v>
      </c>
      <c r="BB7" s="257">
        <v>6746147</v>
      </c>
      <c r="BC7" s="260">
        <v>11889721</v>
      </c>
      <c r="BD7" s="263">
        <v>71130119</v>
      </c>
      <c r="BE7" s="269">
        <v>0.14777433452627853</v>
      </c>
      <c r="BF7" s="273">
        <v>89765987</v>
      </c>
      <c r="BG7" s="270">
        <v>0.24456721007256343</v>
      </c>
      <c r="BH7" s="102">
        <v>4837166</v>
      </c>
      <c r="BI7" s="102">
        <v>103749816</v>
      </c>
      <c r="BJ7" s="102">
        <v>2576297</v>
      </c>
      <c r="BK7" s="77">
        <v>47909662</v>
      </c>
      <c r="BL7" s="102">
        <v>32600</v>
      </c>
      <c r="BM7" s="102">
        <v>2689244</v>
      </c>
      <c r="BN7" s="102">
        <v>11090</v>
      </c>
      <c r="BO7" s="102">
        <v>1343729</v>
      </c>
      <c r="BP7" s="102">
        <v>15201</v>
      </c>
      <c r="BQ7" s="102">
        <v>805953</v>
      </c>
      <c r="BR7" s="83">
        <v>28394378</v>
      </c>
      <c r="BS7" s="129">
        <v>98.1</v>
      </c>
      <c r="BT7" s="102">
        <v>3780781</v>
      </c>
      <c r="BU7" s="102">
        <v>2801447</v>
      </c>
      <c r="BV7" s="292">
        <f t="shared" si="2"/>
        <v>536.20171748573193</v>
      </c>
      <c r="BW7" s="296">
        <v>58090</v>
      </c>
      <c r="BX7" s="305">
        <v>16455227</v>
      </c>
      <c r="BY7" s="305">
        <v>15940</v>
      </c>
      <c r="BZ7" s="309">
        <v>10573787</v>
      </c>
      <c r="CA7" s="305">
        <v>42150</v>
      </c>
      <c r="CB7" s="296">
        <v>5881440</v>
      </c>
      <c r="CC7" s="176">
        <v>19652846</v>
      </c>
      <c r="CD7" s="176">
        <v>14494692</v>
      </c>
      <c r="CE7" s="323">
        <v>0.56739761787643483</v>
      </c>
      <c r="CF7" s="176">
        <v>2742.2189421261269</v>
      </c>
      <c r="CG7" s="128">
        <v>100.3</v>
      </c>
      <c r="CH7" s="128">
        <v>100.2</v>
      </c>
      <c r="CI7" s="102">
        <v>482588</v>
      </c>
      <c r="CJ7" s="102">
        <v>308895</v>
      </c>
      <c r="CK7" s="338">
        <v>229343</v>
      </c>
      <c r="CL7" s="83">
        <v>218104</v>
      </c>
      <c r="CM7" s="102">
        <v>2411637482</v>
      </c>
      <c r="CN7" s="342">
        <v>9565708</v>
      </c>
      <c r="CO7" s="347">
        <v>366</v>
      </c>
      <c r="CP7" s="347">
        <v>38009</v>
      </c>
      <c r="CQ7" s="347">
        <v>272</v>
      </c>
      <c r="CR7" s="347">
        <v>34720</v>
      </c>
      <c r="CS7" s="347">
        <v>984</v>
      </c>
      <c r="CT7" s="347">
        <v>231714</v>
      </c>
      <c r="CU7" s="347">
        <v>579</v>
      </c>
      <c r="CV7" s="347">
        <v>122742</v>
      </c>
      <c r="CW7" s="353">
        <v>15</v>
      </c>
      <c r="CX7" s="357">
        <v>1623</v>
      </c>
      <c r="CY7" s="347">
        <v>272</v>
      </c>
      <c r="CZ7" s="347">
        <v>115335</v>
      </c>
      <c r="DA7" s="347">
        <v>74</v>
      </c>
      <c r="DB7" s="362" t="s">
        <v>328</v>
      </c>
      <c r="DC7" s="367">
        <v>37</v>
      </c>
      <c r="DD7" s="367">
        <v>90240</v>
      </c>
      <c r="DE7" s="371">
        <v>15</v>
      </c>
      <c r="DF7" s="371">
        <v>4107</v>
      </c>
      <c r="DG7" s="367">
        <v>40691</v>
      </c>
      <c r="DH7" s="377">
        <v>98.9</v>
      </c>
      <c r="DI7" s="377">
        <v>0.2</v>
      </c>
      <c r="DJ7" s="367">
        <v>39200</v>
      </c>
      <c r="DK7" s="377">
        <v>48.2</v>
      </c>
      <c r="DL7" s="377">
        <v>19.899999999999999</v>
      </c>
      <c r="DM7" s="102">
        <v>381</v>
      </c>
      <c r="DN7" s="102">
        <v>210</v>
      </c>
      <c r="DO7" s="382">
        <v>152</v>
      </c>
      <c r="DP7" s="102">
        <v>110</v>
      </c>
      <c r="DQ7" s="387">
        <v>1</v>
      </c>
      <c r="DR7" s="387"/>
      <c r="DS7" s="396"/>
      <c r="DT7" s="400">
        <v>29</v>
      </c>
      <c r="DU7" s="400">
        <v>31</v>
      </c>
      <c r="DV7" s="404">
        <v>70</v>
      </c>
      <c r="DW7" s="194">
        <v>4050</v>
      </c>
      <c r="DX7" s="177">
        <v>48313</v>
      </c>
      <c r="DY7" s="176">
        <v>62028</v>
      </c>
      <c r="DZ7" s="415">
        <v>23.1</v>
      </c>
      <c r="EA7" s="176">
        <v>552</v>
      </c>
      <c r="EB7" s="176">
        <v>3397</v>
      </c>
      <c r="EC7" s="176">
        <v>2884</v>
      </c>
      <c r="ED7" s="424">
        <v>1774.6</v>
      </c>
      <c r="EE7" s="429">
        <v>12848</v>
      </c>
      <c r="EF7" s="429">
        <v>4262</v>
      </c>
      <c r="EG7" s="435">
        <v>9742</v>
      </c>
      <c r="EH7" s="438">
        <v>243.1</v>
      </c>
      <c r="EI7" s="102">
        <v>18467</v>
      </c>
      <c r="EJ7" s="102">
        <v>135</v>
      </c>
      <c r="EK7" s="102">
        <v>2444</v>
      </c>
      <c r="EL7" s="338">
        <v>11444</v>
      </c>
      <c r="EM7" s="77">
        <v>684</v>
      </c>
      <c r="EN7" s="102">
        <v>509</v>
      </c>
      <c r="EO7" s="102">
        <v>3251</v>
      </c>
      <c r="EP7" s="102">
        <v>7898</v>
      </c>
      <c r="EQ7" s="102">
        <v>144</v>
      </c>
      <c r="ER7" s="77">
        <v>9043</v>
      </c>
      <c r="ES7" s="442">
        <v>1766</v>
      </c>
      <c r="ET7" s="102">
        <v>83</v>
      </c>
      <c r="EU7" s="443">
        <v>246</v>
      </c>
      <c r="EV7" s="102">
        <v>830</v>
      </c>
      <c r="EW7" s="446">
        <v>2919231</v>
      </c>
    </row>
    <row r="8" spans="1:153" s="19" customFormat="1" ht="16" customHeight="1">
      <c r="A8" s="35">
        <v>2</v>
      </c>
      <c r="B8" s="45" t="s">
        <v>150</v>
      </c>
      <c r="C8" s="53">
        <v>9645.64</v>
      </c>
      <c r="D8" s="62"/>
      <c r="E8" s="70">
        <v>3947.58</v>
      </c>
      <c r="F8" s="77">
        <v>592822</v>
      </c>
      <c r="G8" s="77">
        <v>594459</v>
      </c>
      <c r="H8" s="83">
        <v>1252570</v>
      </c>
      <c r="I8" s="83">
        <v>1237984</v>
      </c>
      <c r="J8" s="90">
        <v>-1.1644858171599193</v>
      </c>
      <c r="K8" s="95">
        <f t="shared" si="0"/>
        <v>128.34648608075773</v>
      </c>
      <c r="L8" s="83">
        <v>16967</v>
      </c>
      <c r="M8" s="83">
        <v>21573</v>
      </c>
      <c r="N8" s="114">
        <f t="shared" si="3"/>
        <v>-3.6772395953918742</v>
      </c>
      <c r="O8" s="103">
        <v>6837</v>
      </c>
      <c r="P8" s="120">
        <v>17905</v>
      </c>
      <c r="Q8" s="125">
        <f t="shared" si="1"/>
        <v>-8.8362327055573733</v>
      </c>
      <c r="R8" s="129">
        <v>5.5</v>
      </c>
      <c r="S8" s="138">
        <v>1.33</v>
      </c>
      <c r="T8" s="142">
        <v>59069</v>
      </c>
      <c r="U8" s="145">
        <v>6.1</v>
      </c>
      <c r="V8" s="148">
        <v>269903</v>
      </c>
      <c r="W8" s="77">
        <v>277533</v>
      </c>
      <c r="X8" s="154">
        <v>3</v>
      </c>
      <c r="Y8" s="103">
        <v>29022</v>
      </c>
      <c r="Z8" s="151">
        <v>28232</v>
      </c>
      <c r="AA8" s="151">
        <v>790</v>
      </c>
      <c r="AB8" s="151">
        <v>99535</v>
      </c>
      <c r="AC8" s="103">
        <v>54810</v>
      </c>
      <c r="AD8" s="177">
        <v>149600</v>
      </c>
      <c r="AE8" s="177">
        <v>79200</v>
      </c>
      <c r="AF8" s="186">
        <v>70400</v>
      </c>
      <c r="AG8" s="177">
        <v>283900</v>
      </c>
      <c r="AH8" s="190">
        <v>2170</v>
      </c>
      <c r="AI8" s="177">
        <v>6050</v>
      </c>
      <c r="AJ8" s="177">
        <v>14600</v>
      </c>
      <c r="AK8" s="177">
        <v>32100</v>
      </c>
      <c r="AL8" s="177">
        <v>463000</v>
      </c>
      <c r="AM8" s="177">
        <v>12000</v>
      </c>
      <c r="AN8" s="177">
        <v>53400</v>
      </c>
      <c r="AO8" s="209">
        <v>352700</v>
      </c>
      <c r="AP8" s="194">
        <v>7734</v>
      </c>
      <c r="AQ8" s="177">
        <v>3138</v>
      </c>
      <c r="AR8" s="177">
        <v>75638</v>
      </c>
      <c r="AS8" s="148">
        <v>625842</v>
      </c>
      <c r="AT8" s="227">
        <v>269437.81</v>
      </c>
      <c r="AU8" s="177">
        <v>632</v>
      </c>
      <c r="AV8" s="186">
        <v>554</v>
      </c>
      <c r="AW8" s="177">
        <v>91117</v>
      </c>
      <c r="AX8" s="238">
        <v>3300</v>
      </c>
      <c r="AY8" s="177">
        <v>64</v>
      </c>
      <c r="AZ8" s="177">
        <v>1342</v>
      </c>
      <c r="BA8" s="186">
        <v>1727106</v>
      </c>
      <c r="BB8" s="257">
        <v>1442590</v>
      </c>
      <c r="BC8" s="261">
        <v>2499754</v>
      </c>
      <c r="BD8" s="257">
        <v>16070433</v>
      </c>
      <c r="BE8" s="270">
        <v>0.24641719361264255</v>
      </c>
      <c r="BF8" s="274">
        <v>20012777</v>
      </c>
      <c r="BG8" s="270">
        <v>0.32994401526584743</v>
      </c>
      <c r="BH8" s="148">
        <v>1016195</v>
      </c>
      <c r="BI8" s="148">
        <v>18968008</v>
      </c>
      <c r="BJ8" s="103">
        <v>603973</v>
      </c>
      <c r="BK8" s="151">
        <v>10331511</v>
      </c>
      <c r="BL8" s="148">
        <v>6609</v>
      </c>
      <c r="BM8" s="148">
        <v>610328</v>
      </c>
      <c r="BN8" s="148">
        <v>3462</v>
      </c>
      <c r="BO8" s="148">
        <v>421124</v>
      </c>
      <c r="BP8" s="148">
        <v>1274</v>
      </c>
      <c r="BQ8" s="148">
        <v>73680</v>
      </c>
      <c r="BR8" s="83">
        <v>8454261</v>
      </c>
      <c r="BS8" s="129">
        <v>97.6</v>
      </c>
      <c r="BT8" s="83">
        <v>1003353</v>
      </c>
      <c r="BU8" s="83">
        <v>728543</v>
      </c>
      <c r="BV8" s="293">
        <f t="shared" si="2"/>
        <v>588.49145061648608</v>
      </c>
      <c r="BW8" s="296">
        <v>16361</v>
      </c>
      <c r="BX8" s="296">
        <v>2994264</v>
      </c>
      <c r="BY8" s="296">
        <v>3747</v>
      </c>
      <c r="BZ8" s="310">
        <v>1759232</v>
      </c>
      <c r="CA8" s="296">
        <v>12614</v>
      </c>
      <c r="CB8" s="296">
        <v>1235032</v>
      </c>
      <c r="CC8" s="177">
        <v>4374419</v>
      </c>
      <c r="CD8" s="177">
        <v>3166515</v>
      </c>
      <c r="CE8" s="324">
        <v>-1.4735487147197226</v>
      </c>
      <c r="CF8" s="177">
        <v>2507.4137217001712</v>
      </c>
      <c r="CG8" s="331">
        <v>98.1</v>
      </c>
      <c r="CH8" s="130">
        <v>98</v>
      </c>
      <c r="CI8" s="103">
        <v>487078</v>
      </c>
      <c r="CJ8" s="103">
        <v>328775</v>
      </c>
      <c r="CK8" s="339">
        <v>237527</v>
      </c>
      <c r="CL8" s="288">
        <v>211193</v>
      </c>
      <c r="CM8" s="148">
        <v>645964109</v>
      </c>
      <c r="CN8" s="342">
        <v>2421300</v>
      </c>
      <c r="CO8" s="348">
        <v>86</v>
      </c>
      <c r="CP8" s="348">
        <v>4287</v>
      </c>
      <c r="CQ8" s="348">
        <v>245</v>
      </c>
      <c r="CR8" s="348">
        <v>18884</v>
      </c>
      <c r="CS8" s="348">
        <v>263</v>
      </c>
      <c r="CT8" s="348">
        <v>54460</v>
      </c>
      <c r="CU8" s="348">
        <v>157</v>
      </c>
      <c r="CV8" s="348">
        <v>29940</v>
      </c>
      <c r="CW8" s="354" t="s">
        <v>41</v>
      </c>
      <c r="CX8" s="358" t="s">
        <v>41</v>
      </c>
      <c r="CY8" s="348">
        <v>77</v>
      </c>
      <c r="CZ8" s="348">
        <v>30543</v>
      </c>
      <c r="DA8" s="348">
        <v>21</v>
      </c>
      <c r="DB8" s="362" t="s">
        <v>328</v>
      </c>
      <c r="DC8" s="368">
        <v>10</v>
      </c>
      <c r="DD8" s="368">
        <v>16572</v>
      </c>
      <c r="DE8" s="372">
        <v>5</v>
      </c>
      <c r="DF8" s="372">
        <v>1024</v>
      </c>
      <c r="DG8" s="368">
        <v>10067</v>
      </c>
      <c r="DH8" s="378">
        <v>99.4</v>
      </c>
      <c r="DI8" s="378">
        <v>0.2</v>
      </c>
      <c r="DJ8" s="368">
        <v>10798</v>
      </c>
      <c r="DK8" s="378">
        <v>49.4</v>
      </c>
      <c r="DL8" s="378">
        <v>26.5</v>
      </c>
      <c r="DM8" s="148">
        <v>246</v>
      </c>
      <c r="DN8" s="148">
        <v>162</v>
      </c>
      <c r="DO8" s="382">
        <v>35</v>
      </c>
      <c r="DP8" s="148">
        <v>25</v>
      </c>
      <c r="DQ8" s="388">
        <v>3</v>
      </c>
      <c r="DR8" s="388"/>
      <c r="DS8" s="396"/>
      <c r="DT8" s="401">
        <v>26</v>
      </c>
      <c r="DU8" s="401">
        <v>33</v>
      </c>
      <c r="DV8" s="404">
        <v>72</v>
      </c>
      <c r="DW8" s="194">
        <v>1299</v>
      </c>
      <c r="DX8" s="177">
        <v>13672</v>
      </c>
      <c r="DY8" s="177">
        <v>16581</v>
      </c>
      <c r="DZ8" s="415">
        <v>22.2</v>
      </c>
      <c r="EA8" s="177">
        <v>94</v>
      </c>
      <c r="EB8" s="177">
        <v>877</v>
      </c>
      <c r="EC8" s="177">
        <v>520</v>
      </c>
      <c r="ED8" s="425">
        <v>1372.9</v>
      </c>
      <c r="EE8" s="430">
        <v>2568</v>
      </c>
      <c r="EF8" s="430">
        <v>702</v>
      </c>
      <c r="EG8" s="436">
        <v>1933</v>
      </c>
      <c r="EH8" s="438">
        <v>203.3</v>
      </c>
      <c r="EI8" s="83">
        <v>3409</v>
      </c>
      <c r="EJ8" s="83">
        <v>31</v>
      </c>
      <c r="EK8" s="83">
        <v>322</v>
      </c>
      <c r="EL8" s="77">
        <v>2244</v>
      </c>
      <c r="EM8" s="77">
        <v>271</v>
      </c>
      <c r="EN8" s="83">
        <v>62</v>
      </c>
      <c r="EO8" s="83">
        <v>479</v>
      </c>
      <c r="EP8" s="83">
        <v>2436</v>
      </c>
      <c r="EQ8" s="83">
        <v>28</v>
      </c>
      <c r="ER8" s="77">
        <v>2939</v>
      </c>
      <c r="ES8" s="382">
        <v>481</v>
      </c>
      <c r="ET8" s="148">
        <v>27</v>
      </c>
      <c r="EU8" s="444">
        <v>96</v>
      </c>
      <c r="EV8" s="148">
        <v>236</v>
      </c>
      <c r="EW8" s="432">
        <v>1197590</v>
      </c>
    </row>
    <row r="9" spans="1:153" s="19" customFormat="1" ht="16" customHeight="1">
      <c r="A9" s="35">
        <v>3</v>
      </c>
      <c r="B9" s="45" t="s">
        <v>94</v>
      </c>
      <c r="C9" s="53">
        <v>15275.01</v>
      </c>
      <c r="D9" s="62"/>
      <c r="E9" s="70">
        <v>7761.23</v>
      </c>
      <c r="F9" s="77">
        <v>528691</v>
      </c>
      <c r="G9" s="77">
        <v>530800</v>
      </c>
      <c r="H9" s="83">
        <v>1225658</v>
      </c>
      <c r="I9" s="83">
        <v>1210534</v>
      </c>
      <c r="J9" s="90">
        <v>-1.2339494377713849</v>
      </c>
      <c r="K9" s="95">
        <f t="shared" si="0"/>
        <v>79.2493098204191</v>
      </c>
      <c r="L9" s="83">
        <v>16313</v>
      </c>
      <c r="M9" s="83">
        <v>20264</v>
      </c>
      <c r="N9" s="114">
        <f t="shared" si="3"/>
        <v>-3.2235746023768459</v>
      </c>
      <c r="O9" s="103">
        <v>6718</v>
      </c>
      <c r="P9" s="120">
        <v>17204</v>
      </c>
      <c r="Q9" s="125">
        <f t="shared" si="1"/>
        <v>-8.5554045255691218</v>
      </c>
      <c r="R9" s="129">
        <v>5.6</v>
      </c>
      <c r="S9" s="138">
        <v>1.32</v>
      </c>
      <c r="T9" s="142">
        <v>59451</v>
      </c>
      <c r="U9" s="145">
        <v>3.9</v>
      </c>
      <c r="V9" s="148">
        <v>303384</v>
      </c>
      <c r="W9" s="77">
        <v>295245</v>
      </c>
      <c r="X9" s="154">
        <v>2.4</v>
      </c>
      <c r="Y9" s="103">
        <v>35380</v>
      </c>
      <c r="Z9" s="151">
        <v>34133</v>
      </c>
      <c r="AA9" s="151">
        <v>1247</v>
      </c>
      <c r="AB9" s="151">
        <v>106267</v>
      </c>
      <c r="AC9" s="103">
        <v>56046</v>
      </c>
      <c r="AD9" s="177">
        <v>149300</v>
      </c>
      <c r="AE9" s="177">
        <v>93900</v>
      </c>
      <c r="AF9" s="186">
        <v>55400</v>
      </c>
      <c r="AG9" s="177">
        <v>278700</v>
      </c>
      <c r="AH9" s="190">
        <v>7950</v>
      </c>
      <c r="AI9" s="177">
        <v>5660</v>
      </c>
      <c r="AJ9" s="194" t="s">
        <v>328</v>
      </c>
      <c r="AK9" s="177">
        <v>13500</v>
      </c>
      <c r="AL9" s="177">
        <v>47200</v>
      </c>
      <c r="AM9" s="177">
        <v>41000</v>
      </c>
      <c r="AN9" s="177">
        <v>91000</v>
      </c>
      <c r="AO9" s="209">
        <v>485100</v>
      </c>
      <c r="AP9" s="194">
        <v>4982</v>
      </c>
      <c r="AQ9" s="177">
        <v>2676</v>
      </c>
      <c r="AR9" s="177">
        <v>212862</v>
      </c>
      <c r="AS9" s="148">
        <v>1152364</v>
      </c>
      <c r="AT9" s="227">
        <v>488680.06</v>
      </c>
      <c r="AU9" s="177">
        <v>1117</v>
      </c>
      <c r="AV9" s="186">
        <v>899</v>
      </c>
      <c r="AW9" s="177">
        <v>65683</v>
      </c>
      <c r="AX9" s="238">
        <v>237</v>
      </c>
      <c r="AY9" s="177">
        <v>213</v>
      </c>
      <c r="AZ9" s="177">
        <v>2055</v>
      </c>
      <c r="BA9" s="186">
        <v>2626206</v>
      </c>
      <c r="BB9" s="257">
        <v>1835880</v>
      </c>
      <c r="BC9" s="261">
        <v>2934702</v>
      </c>
      <c r="BD9" s="257">
        <v>28392545</v>
      </c>
      <c r="BE9" s="270">
        <v>9.6266044484564522e-002</v>
      </c>
      <c r="BF9" s="274">
        <v>33163127</v>
      </c>
      <c r="BG9" s="270">
        <v>0.1725013747949643</v>
      </c>
      <c r="BH9" s="148">
        <v>1094085</v>
      </c>
      <c r="BI9" s="148">
        <v>20244732</v>
      </c>
      <c r="BJ9" s="103">
        <v>581595</v>
      </c>
      <c r="BK9" s="151">
        <v>10467559</v>
      </c>
      <c r="BL9" s="148">
        <v>6949</v>
      </c>
      <c r="BM9" s="148">
        <v>588134</v>
      </c>
      <c r="BN9" s="148">
        <v>3461</v>
      </c>
      <c r="BO9" s="148">
        <v>406760</v>
      </c>
      <c r="BP9" s="148">
        <v>1922</v>
      </c>
      <c r="BQ9" s="148">
        <v>90869</v>
      </c>
      <c r="BR9" s="83">
        <v>8655717</v>
      </c>
      <c r="BS9" s="129">
        <v>94.2</v>
      </c>
      <c r="BT9" s="83">
        <v>1030341</v>
      </c>
      <c r="BU9" s="83">
        <v>742741</v>
      </c>
      <c r="BV9" s="293">
        <f t="shared" si="2"/>
        <v>613.56475737154017</v>
      </c>
      <c r="BW9" s="296">
        <v>15916</v>
      </c>
      <c r="BX9" s="296">
        <v>2855776</v>
      </c>
      <c r="BY9" s="296">
        <v>3571</v>
      </c>
      <c r="BZ9" s="310">
        <v>1605342</v>
      </c>
      <c r="CA9" s="296">
        <v>12345</v>
      </c>
      <c r="CB9" s="296">
        <v>1250435</v>
      </c>
      <c r="CC9" s="177">
        <v>4739618</v>
      </c>
      <c r="CD9" s="177">
        <v>3525035</v>
      </c>
      <c r="CE9" s="324">
        <v>1.5823954541363281</v>
      </c>
      <c r="CF9" s="177">
        <v>2841.0701016004941</v>
      </c>
      <c r="CG9" s="331">
        <v>99</v>
      </c>
      <c r="CH9" s="130">
        <v>98.3</v>
      </c>
      <c r="CI9" s="103">
        <v>506558</v>
      </c>
      <c r="CJ9" s="103">
        <v>383325</v>
      </c>
      <c r="CK9" s="339">
        <v>286825</v>
      </c>
      <c r="CL9" s="103">
        <v>247962</v>
      </c>
      <c r="CM9" s="148">
        <v>919328701</v>
      </c>
      <c r="CN9" s="342">
        <v>13086396</v>
      </c>
      <c r="CO9" s="348">
        <v>74</v>
      </c>
      <c r="CP9" s="348">
        <v>4462</v>
      </c>
      <c r="CQ9" s="348">
        <v>113</v>
      </c>
      <c r="CR9" s="348">
        <v>11964</v>
      </c>
      <c r="CS9" s="348">
        <v>298</v>
      </c>
      <c r="CT9" s="348">
        <v>55597</v>
      </c>
      <c r="CU9" s="348">
        <v>154</v>
      </c>
      <c r="CV9" s="348">
        <v>30269</v>
      </c>
      <c r="CW9" s="354">
        <v>1</v>
      </c>
      <c r="CX9" s="358">
        <v>619</v>
      </c>
      <c r="CY9" s="348">
        <v>79</v>
      </c>
      <c r="CZ9" s="348">
        <v>29980</v>
      </c>
      <c r="DA9" s="348">
        <v>17</v>
      </c>
      <c r="DB9" s="362" t="s">
        <v>328</v>
      </c>
      <c r="DC9" s="368">
        <v>6</v>
      </c>
      <c r="DD9" s="368">
        <v>12671</v>
      </c>
      <c r="DE9" s="372">
        <v>4</v>
      </c>
      <c r="DF9" s="372">
        <v>729</v>
      </c>
      <c r="DG9" s="368">
        <v>10027</v>
      </c>
      <c r="DH9" s="378">
        <v>99.3</v>
      </c>
      <c r="DI9" s="378">
        <v>0.1</v>
      </c>
      <c r="DJ9" s="368">
        <v>10345</v>
      </c>
      <c r="DK9" s="378">
        <v>45.4</v>
      </c>
      <c r="DL9" s="378">
        <v>27.1</v>
      </c>
      <c r="DM9" s="148">
        <v>176</v>
      </c>
      <c r="DN9" s="148">
        <v>133</v>
      </c>
      <c r="DO9" s="382">
        <v>47</v>
      </c>
      <c r="DP9" s="148">
        <v>41</v>
      </c>
      <c r="DQ9" s="388">
        <v>7</v>
      </c>
      <c r="DR9" s="388">
        <v>1</v>
      </c>
      <c r="DS9" s="396">
        <v>1</v>
      </c>
      <c r="DT9" s="401">
        <v>53</v>
      </c>
      <c r="DU9" s="401">
        <v>27</v>
      </c>
      <c r="DV9" s="404">
        <v>70</v>
      </c>
      <c r="DW9" s="194">
        <v>1078</v>
      </c>
      <c r="DX9" s="177">
        <v>6725</v>
      </c>
      <c r="DY9" s="177">
        <v>8407</v>
      </c>
      <c r="DZ9" s="415">
        <v>9</v>
      </c>
      <c r="EA9" s="177">
        <v>91</v>
      </c>
      <c r="EB9" s="177">
        <v>879</v>
      </c>
      <c r="EC9" s="177">
        <v>576</v>
      </c>
      <c r="ED9" s="425">
        <v>1270.5</v>
      </c>
      <c r="EE9" s="430">
        <v>2503</v>
      </c>
      <c r="EF9" s="430">
        <v>950</v>
      </c>
      <c r="EG9" s="436">
        <v>2028</v>
      </c>
      <c r="EH9" s="293">
        <v>201.7</v>
      </c>
      <c r="EI9" s="83">
        <v>2553</v>
      </c>
      <c r="EJ9" s="83">
        <v>35</v>
      </c>
      <c r="EK9" s="83">
        <v>209</v>
      </c>
      <c r="EL9" s="77">
        <v>1730</v>
      </c>
      <c r="EM9" s="77">
        <v>135</v>
      </c>
      <c r="EN9" s="83">
        <v>47</v>
      </c>
      <c r="EO9" s="83">
        <v>397</v>
      </c>
      <c r="EP9" s="83">
        <v>1658</v>
      </c>
      <c r="EQ9" s="83">
        <v>46</v>
      </c>
      <c r="ER9" s="77">
        <v>1953</v>
      </c>
      <c r="ES9" s="382">
        <v>376</v>
      </c>
      <c r="ET9" s="148">
        <v>18</v>
      </c>
      <c r="EU9" s="444">
        <v>76</v>
      </c>
      <c r="EV9" s="148">
        <v>199</v>
      </c>
      <c r="EW9" s="432">
        <v>1078192</v>
      </c>
    </row>
    <row r="10" spans="1:153" s="19" customFormat="1" ht="16" customHeight="1">
      <c r="A10" s="35">
        <v>4</v>
      </c>
      <c r="B10" s="45" t="s">
        <v>97</v>
      </c>
      <c r="C10" s="53">
        <v>7282.29</v>
      </c>
      <c r="D10" s="62" t="s">
        <v>323</v>
      </c>
      <c r="E10" s="70">
        <v>3707.6</v>
      </c>
      <c r="F10" s="77">
        <v>1006676</v>
      </c>
      <c r="G10" s="77">
        <v>1016612</v>
      </c>
      <c r="H10" s="83">
        <v>2311736</v>
      </c>
      <c r="I10" s="83">
        <v>2301996</v>
      </c>
      <c r="J10" s="90">
        <v>-0.42132838697844388</v>
      </c>
      <c r="K10" s="95">
        <f t="shared" si="0"/>
        <v>316.10880643314124</v>
      </c>
      <c r="L10" s="83">
        <v>46030</v>
      </c>
      <c r="M10" s="83">
        <v>46271</v>
      </c>
      <c r="N10" s="114">
        <f t="shared" si="3"/>
        <v>-0.10425065837967656</v>
      </c>
      <c r="O10" s="103">
        <v>14480</v>
      </c>
      <c r="P10" s="120">
        <v>24632</v>
      </c>
      <c r="Q10" s="125">
        <f t="shared" si="1"/>
        <v>-4.3915049123256296</v>
      </c>
      <c r="R10" s="129">
        <v>6.4</v>
      </c>
      <c r="S10" s="138">
        <v>1.2</v>
      </c>
      <c r="T10" s="142">
        <v>102026</v>
      </c>
      <c r="U10" s="145">
        <v>14</v>
      </c>
      <c r="V10" s="148">
        <v>327760</v>
      </c>
      <c r="W10" s="151">
        <v>323875</v>
      </c>
      <c r="X10" s="154">
        <v>2.9</v>
      </c>
      <c r="Y10" s="103">
        <v>30005</v>
      </c>
      <c r="Z10" s="151">
        <v>28714</v>
      </c>
      <c r="AA10" s="151">
        <v>1291</v>
      </c>
      <c r="AB10" s="151">
        <v>104600</v>
      </c>
      <c r="AC10" s="103">
        <v>43259</v>
      </c>
      <c r="AD10" s="177">
        <v>125500</v>
      </c>
      <c r="AE10" s="177">
        <v>103400</v>
      </c>
      <c r="AF10" s="186">
        <v>22100</v>
      </c>
      <c r="AG10" s="177">
        <v>377000</v>
      </c>
      <c r="AH10" s="190">
        <v>8490</v>
      </c>
      <c r="AI10" s="177">
        <v>18800</v>
      </c>
      <c r="AJ10" s="194">
        <v>6720</v>
      </c>
      <c r="AK10" s="177">
        <v>7780</v>
      </c>
      <c r="AL10" s="177">
        <v>2680</v>
      </c>
      <c r="AM10" s="177">
        <v>18200</v>
      </c>
      <c r="AN10" s="177">
        <v>80000</v>
      </c>
      <c r="AO10" s="209">
        <v>198900</v>
      </c>
      <c r="AP10" s="194">
        <v>3754</v>
      </c>
      <c r="AQ10" s="177">
        <v>1932</v>
      </c>
      <c r="AR10" s="177">
        <v>110526</v>
      </c>
      <c r="AS10" s="148">
        <v>407710</v>
      </c>
      <c r="AT10" s="227">
        <v>198235.05</v>
      </c>
      <c r="AU10" s="177">
        <v>1198</v>
      </c>
      <c r="AV10" s="186">
        <v>1050</v>
      </c>
      <c r="AW10" s="177">
        <v>165161</v>
      </c>
      <c r="AX10" s="238">
        <v>105</v>
      </c>
      <c r="AY10" s="177">
        <v>187</v>
      </c>
      <c r="AZ10" s="177">
        <v>2528</v>
      </c>
      <c r="BA10" s="186">
        <v>4533565</v>
      </c>
      <c r="BB10" s="257">
        <v>1249185</v>
      </c>
      <c r="BC10" s="261">
        <v>2317310</v>
      </c>
      <c r="BD10" s="257">
        <v>21750796</v>
      </c>
      <c r="BE10" s="270">
        <v>0.22726901580981221</v>
      </c>
      <c r="BF10" s="274">
        <v>25317291</v>
      </c>
      <c r="BG10" s="270">
        <v>0.30316790212665329</v>
      </c>
      <c r="BH10" s="148">
        <v>2156207</v>
      </c>
      <c r="BI10" s="148">
        <v>46558924</v>
      </c>
      <c r="BJ10" s="103">
        <v>1209181</v>
      </c>
      <c r="BK10" s="151">
        <v>22901664</v>
      </c>
      <c r="BL10" s="148">
        <v>14988</v>
      </c>
      <c r="BM10" s="148">
        <v>1239070</v>
      </c>
      <c r="BN10" s="148">
        <v>4631</v>
      </c>
      <c r="BO10" s="148">
        <v>560509</v>
      </c>
      <c r="BP10" s="148">
        <v>5736</v>
      </c>
      <c r="BQ10" s="148">
        <v>249420</v>
      </c>
      <c r="BR10" s="83">
        <v>14247526</v>
      </c>
      <c r="BS10" s="129">
        <v>99.2</v>
      </c>
      <c r="BT10" s="83">
        <v>1706936</v>
      </c>
      <c r="BU10" s="83">
        <v>1302206</v>
      </c>
      <c r="BV10" s="293">
        <f t="shared" si="2"/>
        <v>565.68560501408342</v>
      </c>
      <c r="BW10" s="296">
        <v>27452</v>
      </c>
      <c r="BX10" s="296">
        <v>10044140</v>
      </c>
      <c r="BY10" s="296">
        <v>8845</v>
      </c>
      <c r="BZ10" s="310">
        <v>7681458</v>
      </c>
      <c r="CA10" s="296">
        <v>18607</v>
      </c>
      <c r="CB10" s="296">
        <v>2362681</v>
      </c>
      <c r="CC10" s="177">
        <v>9512296</v>
      </c>
      <c r="CD10" s="177">
        <v>6819088</v>
      </c>
      <c r="CE10" s="324">
        <v>0.43454002364595645</v>
      </c>
      <c r="CF10" s="177">
        <v>2944.8763742255169</v>
      </c>
      <c r="CG10" s="331">
        <v>99.3</v>
      </c>
      <c r="CH10" s="130">
        <v>98.3</v>
      </c>
      <c r="CI10" s="103">
        <v>448738</v>
      </c>
      <c r="CJ10" s="103">
        <v>309589</v>
      </c>
      <c r="CK10" s="339">
        <v>236274</v>
      </c>
      <c r="CL10" s="103">
        <v>204100</v>
      </c>
      <c r="CM10" s="148">
        <v>1032718630</v>
      </c>
      <c r="CN10" s="342">
        <v>14619208</v>
      </c>
      <c r="CO10" s="348">
        <v>222</v>
      </c>
      <c r="CP10" s="348">
        <v>23722</v>
      </c>
      <c r="CQ10" s="348">
        <v>79</v>
      </c>
      <c r="CR10" s="348">
        <v>10135</v>
      </c>
      <c r="CS10" s="348">
        <v>374</v>
      </c>
      <c r="CT10" s="348">
        <v>112246</v>
      </c>
      <c r="CU10" s="348">
        <v>205</v>
      </c>
      <c r="CV10" s="348">
        <v>58748</v>
      </c>
      <c r="CW10" s="354">
        <v>2</v>
      </c>
      <c r="CX10" s="358">
        <v>783</v>
      </c>
      <c r="CY10" s="348">
        <v>95</v>
      </c>
      <c r="CZ10" s="348">
        <v>55329</v>
      </c>
      <c r="DA10" s="348">
        <v>29</v>
      </c>
      <c r="DB10" s="362" t="s">
        <v>328</v>
      </c>
      <c r="DC10" s="368">
        <v>14</v>
      </c>
      <c r="DD10" s="368">
        <v>57585</v>
      </c>
      <c r="DE10" s="372">
        <v>5</v>
      </c>
      <c r="DF10" s="372">
        <v>2704</v>
      </c>
      <c r="DG10" s="368">
        <v>19041</v>
      </c>
      <c r="DH10" s="378">
        <v>99.2</v>
      </c>
      <c r="DI10" s="378">
        <v>0.1</v>
      </c>
      <c r="DJ10" s="368">
        <v>18805</v>
      </c>
      <c r="DK10" s="378">
        <v>51.8</v>
      </c>
      <c r="DL10" s="378">
        <v>20.5</v>
      </c>
      <c r="DM10" s="148">
        <v>439</v>
      </c>
      <c r="DN10" s="148">
        <v>232</v>
      </c>
      <c r="DO10" s="382">
        <v>35</v>
      </c>
      <c r="DP10" s="148">
        <v>30</v>
      </c>
      <c r="DQ10" s="388">
        <v>3</v>
      </c>
      <c r="DR10" s="388">
        <v>3</v>
      </c>
      <c r="DS10" s="396">
        <v>4</v>
      </c>
      <c r="DT10" s="401">
        <v>41</v>
      </c>
      <c r="DU10" s="401">
        <v>22</v>
      </c>
      <c r="DV10" s="404">
        <v>53</v>
      </c>
      <c r="DW10" s="194">
        <v>1671</v>
      </c>
      <c r="DX10" s="177">
        <v>8478</v>
      </c>
      <c r="DY10" s="177">
        <v>11058</v>
      </c>
      <c r="DZ10" s="415">
        <v>9.1</v>
      </c>
      <c r="EA10" s="177">
        <v>138</v>
      </c>
      <c r="EB10" s="177">
        <v>1671</v>
      </c>
      <c r="EC10" s="177">
        <v>1061</v>
      </c>
      <c r="ED10" s="425">
        <v>1092.8</v>
      </c>
      <c r="EE10" s="430">
        <v>5521</v>
      </c>
      <c r="EF10" s="430">
        <v>1808</v>
      </c>
      <c r="EG10" s="436">
        <v>4367</v>
      </c>
      <c r="EH10" s="293">
        <v>238.4</v>
      </c>
      <c r="EI10" s="83">
        <v>10193</v>
      </c>
      <c r="EJ10" s="83">
        <v>70</v>
      </c>
      <c r="EK10" s="83">
        <v>851</v>
      </c>
      <c r="EL10" s="77">
        <v>6564</v>
      </c>
      <c r="EM10" s="77">
        <v>753</v>
      </c>
      <c r="EN10" s="83">
        <v>103</v>
      </c>
      <c r="EO10" s="83">
        <v>1852</v>
      </c>
      <c r="EP10" s="83">
        <v>4487</v>
      </c>
      <c r="EQ10" s="83">
        <v>44</v>
      </c>
      <c r="ER10" s="77">
        <v>5483</v>
      </c>
      <c r="ES10" s="382">
        <v>642</v>
      </c>
      <c r="ET10" s="148">
        <v>26</v>
      </c>
      <c r="EU10" s="444">
        <v>112</v>
      </c>
      <c r="EV10" s="148">
        <v>324</v>
      </c>
      <c r="EW10" s="432">
        <v>6956768</v>
      </c>
    </row>
    <row r="11" spans="1:153" s="19" customFormat="1" ht="16" customHeight="1">
      <c r="A11" s="35">
        <v>5</v>
      </c>
      <c r="B11" s="45" t="s">
        <v>272</v>
      </c>
      <c r="C11" s="53">
        <v>11637.52</v>
      </c>
      <c r="D11" s="62"/>
      <c r="E11" s="70">
        <v>4329.13</v>
      </c>
      <c r="F11" s="77">
        <v>425547</v>
      </c>
      <c r="G11" s="77">
        <v>425698</v>
      </c>
      <c r="H11" s="83">
        <v>972164</v>
      </c>
      <c r="I11" s="83">
        <v>959502</v>
      </c>
      <c r="J11" s="90">
        <v>-1.3024551413136056</v>
      </c>
      <c r="K11" s="95">
        <f t="shared" si="0"/>
        <v>82.449009754655634</v>
      </c>
      <c r="L11" s="83">
        <v>10972</v>
      </c>
      <c r="M11" s="83">
        <v>13780</v>
      </c>
      <c r="N11" s="114">
        <f t="shared" si="3"/>
        <v>-2.8884015454182626</v>
      </c>
      <c r="O11" s="103">
        <v>4499</v>
      </c>
      <c r="P11" s="120">
        <v>15379</v>
      </c>
      <c r="Q11" s="125">
        <f t="shared" si="1"/>
        <v>-11.191527355466773</v>
      </c>
      <c r="R11" s="129">
        <v>4.7</v>
      </c>
      <c r="S11" s="138">
        <v>1.24</v>
      </c>
      <c r="T11" s="142">
        <v>49432</v>
      </c>
      <c r="U11" s="145">
        <v>4.2</v>
      </c>
      <c r="V11" s="148">
        <v>286630</v>
      </c>
      <c r="W11" s="77">
        <v>296556</v>
      </c>
      <c r="X11" s="154">
        <v>3</v>
      </c>
      <c r="Y11" s="103">
        <v>28947</v>
      </c>
      <c r="Z11" s="151">
        <v>27902</v>
      </c>
      <c r="AA11" s="151">
        <v>1045</v>
      </c>
      <c r="AB11" s="151">
        <v>114453</v>
      </c>
      <c r="AC11" s="103">
        <v>42144</v>
      </c>
      <c r="AD11" s="177">
        <v>146400</v>
      </c>
      <c r="AE11" s="177">
        <v>128400</v>
      </c>
      <c r="AF11" s="186">
        <v>17900</v>
      </c>
      <c r="AG11" s="177">
        <v>527400</v>
      </c>
      <c r="AH11" s="190">
        <v>848</v>
      </c>
      <c r="AI11" s="177">
        <v>8650</v>
      </c>
      <c r="AJ11" s="194" t="s">
        <v>328</v>
      </c>
      <c r="AK11" s="177">
        <v>13200</v>
      </c>
      <c r="AL11" s="177">
        <v>25200</v>
      </c>
      <c r="AM11" s="177">
        <v>3960</v>
      </c>
      <c r="AN11" s="177">
        <v>19300</v>
      </c>
      <c r="AO11" s="209">
        <v>278500</v>
      </c>
      <c r="AP11" s="194">
        <v>2393</v>
      </c>
      <c r="AQ11" s="177">
        <v>1931</v>
      </c>
      <c r="AR11" s="194">
        <v>23317</v>
      </c>
      <c r="AS11" s="148">
        <v>832517</v>
      </c>
      <c r="AT11" s="227">
        <v>409506.1</v>
      </c>
      <c r="AU11" s="177">
        <v>1267</v>
      </c>
      <c r="AV11" s="190">
        <v>1151</v>
      </c>
      <c r="AW11" s="194">
        <v>5979</v>
      </c>
      <c r="AX11" s="239">
        <v>244</v>
      </c>
      <c r="AY11" s="194">
        <v>66</v>
      </c>
      <c r="AZ11" s="177">
        <v>1648</v>
      </c>
      <c r="BA11" s="186">
        <v>1286172</v>
      </c>
      <c r="BB11" s="257">
        <v>1379362</v>
      </c>
      <c r="BC11" s="261">
        <v>2372219</v>
      </c>
      <c r="BD11" s="257">
        <v>19936428</v>
      </c>
      <c r="BE11" s="270">
        <v>8.7254095869129619e-002</v>
      </c>
      <c r="BF11" s="274">
        <v>23688009</v>
      </c>
      <c r="BG11" s="270">
        <v>0.18590490234953896</v>
      </c>
      <c r="BH11" s="148">
        <v>744690</v>
      </c>
      <c r="BI11" s="148">
        <v>14063442</v>
      </c>
      <c r="BJ11" s="103">
        <v>417439</v>
      </c>
      <c r="BK11" s="151">
        <v>7136453</v>
      </c>
      <c r="BL11" s="148">
        <v>4629</v>
      </c>
      <c r="BM11" s="148">
        <v>421900</v>
      </c>
      <c r="BN11" s="148">
        <v>2495</v>
      </c>
      <c r="BO11" s="148">
        <v>299987</v>
      </c>
      <c r="BP11" s="148">
        <v>842</v>
      </c>
      <c r="BQ11" s="148">
        <v>44140</v>
      </c>
      <c r="BR11" s="83">
        <v>7161328</v>
      </c>
      <c r="BS11" s="129">
        <v>91.7</v>
      </c>
      <c r="BT11" s="83">
        <v>806363</v>
      </c>
      <c r="BU11" s="83">
        <v>588796</v>
      </c>
      <c r="BV11" s="293">
        <f t="shared" si="2"/>
        <v>613.64749630537506</v>
      </c>
      <c r="BW11" s="177">
        <v>13536</v>
      </c>
      <c r="BX11" s="177">
        <v>2075476</v>
      </c>
      <c r="BY11" s="177">
        <v>2856</v>
      </c>
      <c r="BZ11" s="311">
        <v>1024762</v>
      </c>
      <c r="CA11" s="177">
        <v>10680</v>
      </c>
      <c r="CB11" s="177">
        <v>1050714</v>
      </c>
      <c r="CC11" s="177">
        <v>3520558</v>
      </c>
      <c r="CD11" s="177">
        <v>2645958</v>
      </c>
      <c r="CE11" s="324">
        <v>-1.3112373343923334</v>
      </c>
      <c r="CF11" s="177">
        <v>2697.1609025744738</v>
      </c>
      <c r="CG11" s="331">
        <v>97.9</v>
      </c>
      <c r="CH11" s="130">
        <v>97.6</v>
      </c>
      <c r="CI11" s="103">
        <v>515765</v>
      </c>
      <c r="CJ11" s="103">
        <v>351471</v>
      </c>
      <c r="CK11" s="339">
        <v>255676</v>
      </c>
      <c r="CL11" s="103">
        <v>221509</v>
      </c>
      <c r="CM11" s="148">
        <v>581507250</v>
      </c>
      <c r="CN11" s="342">
        <v>7407434</v>
      </c>
      <c r="CO11" s="348">
        <v>33</v>
      </c>
      <c r="CP11" s="348">
        <v>2065</v>
      </c>
      <c r="CQ11" s="348">
        <v>80</v>
      </c>
      <c r="CR11" s="348">
        <v>9237</v>
      </c>
      <c r="CS11" s="348">
        <v>182</v>
      </c>
      <c r="CT11" s="348">
        <v>38992</v>
      </c>
      <c r="CU11" s="348">
        <v>111</v>
      </c>
      <c r="CV11" s="348">
        <v>21924</v>
      </c>
      <c r="CW11" s="354">
        <v>1</v>
      </c>
      <c r="CX11" s="358">
        <v>231</v>
      </c>
      <c r="CY11" s="348">
        <v>52</v>
      </c>
      <c r="CZ11" s="348">
        <v>21448</v>
      </c>
      <c r="DA11" s="348">
        <v>15</v>
      </c>
      <c r="DB11" s="362" t="s">
        <v>328</v>
      </c>
      <c r="DC11" s="368">
        <v>7</v>
      </c>
      <c r="DD11" s="368">
        <v>10020</v>
      </c>
      <c r="DE11" s="372">
        <v>4</v>
      </c>
      <c r="DF11" s="372">
        <v>594</v>
      </c>
      <c r="DG11" s="368">
        <v>7379</v>
      </c>
      <c r="DH11" s="378">
        <v>98.7</v>
      </c>
      <c r="DI11" s="378">
        <v>0.1</v>
      </c>
      <c r="DJ11" s="368">
        <v>7392</v>
      </c>
      <c r="DK11" s="378">
        <v>48.1</v>
      </c>
      <c r="DL11" s="378">
        <v>27.8</v>
      </c>
      <c r="DM11" s="382">
        <v>342</v>
      </c>
      <c r="DN11" s="148">
        <v>178</v>
      </c>
      <c r="DO11" s="382">
        <v>48</v>
      </c>
      <c r="DP11" s="148">
        <v>42</v>
      </c>
      <c r="DQ11" s="388">
        <v>1</v>
      </c>
      <c r="DR11" s="388"/>
      <c r="DS11" s="396"/>
      <c r="DT11" s="401">
        <v>14</v>
      </c>
      <c r="DU11" s="401">
        <v>27</v>
      </c>
      <c r="DV11" s="404">
        <v>61</v>
      </c>
      <c r="DW11" s="194">
        <v>749</v>
      </c>
      <c r="DX11" s="177">
        <v>6984</v>
      </c>
      <c r="DY11" s="177">
        <v>8823</v>
      </c>
      <c r="DZ11" s="415">
        <v>13.4</v>
      </c>
      <c r="EA11" s="177">
        <v>68</v>
      </c>
      <c r="EB11" s="177">
        <v>802</v>
      </c>
      <c r="EC11" s="177">
        <v>436</v>
      </c>
      <c r="ED11" s="425">
        <v>1517</v>
      </c>
      <c r="EE11" s="430">
        <v>2296</v>
      </c>
      <c r="EF11" s="430">
        <v>626</v>
      </c>
      <c r="EG11" s="432">
        <v>1762</v>
      </c>
      <c r="EH11" s="293">
        <v>234</v>
      </c>
      <c r="EI11" s="83">
        <v>2382</v>
      </c>
      <c r="EJ11" s="83">
        <v>8</v>
      </c>
      <c r="EK11" s="83">
        <v>156</v>
      </c>
      <c r="EL11" s="77">
        <v>1679</v>
      </c>
      <c r="EM11" s="77">
        <v>185</v>
      </c>
      <c r="EN11" s="83">
        <v>32</v>
      </c>
      <c r="EO11" s="83">
        <v>322</v>
      </c>
      <c r="EP11" s="83">
        <v>1377</v>
      </c>
      <c r="EQ11" s="83">
        <v>37</v>
      </c>
      <c r="ER11" s="77">
        <v>1655</v>
      </c>
      <c r="ES11" s="382">
        <v>306</v>
      </c>
      <c r="ET11" s="148">
        <v>24</v>
      </c>
      <c r="EU11" s="444">
        <v>60</v>
      </c>
      <c r="EV11" s="148">
        <v>167</v>
      </c>
      <c r="EW11" s="432">
        <v>940094</v>
      </c>
    </row>
    <row r="12" spans="1:153" s="19" customFormat="1" ht="16" customHeight="1">
      <c r="A12" s="35">
        <v>6</v>
      </c>
      <c r="B12" s="45" t="s">
        <v>151</v>
      </c>
      <c r="C12" s="53">
        <v>9323.15</v>
      </c>
      <c r="D12" s="62" t="s">
        <v>323</v>
      </c>
      <c r="E12" s="70">
        <v>3524.15</v>
      </c>
      <c r="F12" s="77">
        <v>417088</v>
      </c>
      <c r="G12" s="77">
        <v>418707</v>
      </c>
      <c r="H12" s="83">
        <v>1079751</v>
      </c>
      <c r="I12" s="83">
        <v>1068027</v>
      </c>
      <c r="J12" s="90">
        <v>-1.0858058941367037</v>
      </c>
      <c r="K12" s="95">
        <f t="shared" si="0"/>
        <v>114.55645355915115</v>
      </c>
      <c r="L12" s="83">
        <v>12545</v>
      </c>
      <c r="M12" s="83">
        <v>15634</v>
      </c>
      <c r="N12" s="114">
        <f t="shared" si="3"/>
        <v>-2.8608447688402232</v>
      </c>
      <c r="O12" s="103">
        <v>6217</v>
      </c>
      <c r="P12" s="120">
        <v>15348</v>
      </c>
      <c r="Q12" s="125">
        <f t="shared" si="1"/>
        <v>-8.4565793409776884</v>
      </c>
      <c r="R12" s="129">
        <v>5.9</v>
      </c>
      <c r="S12" s="138">
        <v>1.37</v>
      </c>
      <c r="T12" s="142">
        <v>56551</v>
      </c>
      <c r="U12" s="145">
        <v>6.1</v>
      </c>
      <c r="V12" s="148">
        <v>294144</v>
      </c>
      <c r="W12" s="77">
        <v>297475</v>
      </c>
      <c r="X12" s="154">
        <v>2.2000000000000002</v>
      </c>
      <c r="Y12" s="103">
        <v>28241</v>
      </c>
      <c r="Z12" s="151">
        <v>27233</v>
      </c>
      <c r="AA12" s="151">
        <v>1008</v>
      </c>
      <c r="AB12" s="151">
        <v>97970</v>
      </c>
      <c r="AC12" s="103">
        <v>46672</v>
      </c>
      <c r="AD12" s="177">
        <v>115800</v>
      </c>
      <c r="AE12" s="177">
        <v>91600</v>
      </c>
      <c r="AF12" s="186">
        <v>24200</v>
      </c>
      <c r="AG12" s="177">
        <v>402400</v>
      </c>
      <c r="AH12" s="190" t="s">
        <v>326</v>
      </c>
      <c r="AI12" s="177">
        <v>5550</v>
      </c>
      <c r="AJ12" s="194" t="s">
        <v>328</v>
      </c>
      <c r="AK12" s="177">
        <v>13400</v>
      </c>
      <c r="AL12" s="177">
        <v>41500</v>
      </c>
      <c r="AM12" s="177">
        <v>11300</v>
      </c>
      <c r="AN12" s="177">
        <v>40900</v>
      </c>
      <c r="AO12" s="209">
        <v>166600</v>
      </c>
      <c r="AP12" s="194">
        <v>479</v>
      </c>
      <c r="AQ12" s="177">
        <v>2557</v>
      </c>
      <c r="AR12" s="194">
        <v>64386</v>
      </c>
      <c r="AS12" s="148">
        <v>644986</v>
      </c>
      <c r="AT12" s="227">
        <v>185636.31</v>
      </c>
      <c r="AU12" s="177">
        <v>316</v>
      </c>
      <c r="AV12" s="190">
        <v>312</v>
      </c>
      <c r="AW12" s="194">
        <v>4399</v>
      </c>
      <c r="AX12" s="239">
        <v>448</v>
      </c>
      <c r="AY12" s="194">
        <v>89</v>
      </c>
      <c r="AZ12" s="177">
        <v>2339</v>
      </c>
      <c r="BA12" s="186">
        <v>2845633</v>
      </c>
      <c r="BB12" s="257">
        <v>1135543</v>
      </c>
      <c r="BC12" s="261">
        <v>2529892</v>
      </c>
      <c r="BD12" s="257">
        <v>12999392</v>
      </c>
      <c r="BE12" s="270">
        <v>0.12687816476339817</v>
      </c>
      <c r="BF12" s="274">
        <v>16664827</v>
      </c>
      <c r="BG12" s="270">
        <v>0.24793986760258599</v>
      </c>
      <c r="BH12" s="148">
        <v>969104</v>
      </c>
      <c r="BI12" s="148">
        <v>17659221</v>
      </c>
      <c r="BJ12" s="103">
        <v>548706</v>
      </c>
      <c r="BK12" s="151">
        <v>9437948</v>
      </c>
      <c r="BL12" s="148">
        <v>6336</v>
      </c>
      <c r="BM12" s="148">
        <v>558220</v>
      </c>
      <c r="BN12" s="148">
        <v>2939</v>
      </c>
      <c r="BO12" s="148">
        <v>370326</v>
      </c>
      <c r="BP12" s="148">
        <v>1338</v>
      </c>
      <c r="BQ12" s="148">
        <v>62067</v>
      </c>
      <c r="BR12" s="83">
        <v>8035247</v>
      </c>
      <c r="BS12" s="129">
        <v>99</v>
      </c>
      <c r="BT12" s="83">
        <v>931496</v>
      </c>
      <c r="BU12" s="83">
        <v>693746</v>
      </c>
      <c r="BV12" s="293">
        <f t="shared" si="2"/>
        <v>649.55848494466909</v>
      </c>
      <c r="BW12" s="296">
        <v>14982</v>
      </c>
      <c r="BX12" s="296">
        <v>2359956</v>
      </c>
      <c r="BY12" s="296">
        <v>3282</v>
      </c>
      <c r="BZ12" s="310">
        <v>1217466</v>
      </c>
      <c r="CA12" s="296">
        <v>11700</v>
      </c>
      <c r="CB12" s="296">
        <v>1142490</v>
      </c>
      <c r="CC12" s="177">
        <v>4275855</v>
      </c>
      <c r="CD12" s="177">
        <v>3157969</v>
      </c>
      <c r="CE12" s="324">
        <v>0.17095839495634574</v>
      </c>
      <c r="CF12" s="177">
        <v>2896.5628889600243</v>
      </c>
      <c r="CG12" s="331">
        <v>100.5</v>
      </c>
      <c r="CH12" s="331">
        <v>102.3</v>
      </c>
      <c r="CI12" s="103">
        <v>515720</v>
      </c>
      <c r="CJ12" s="103">
        <v>378250</v>
      </c>
      <c r="CK12" s="339">
        <v>281545</v>
      </c>
      <c r="CL12" s="103">
        <v>254178</v>
      </c>
      <c r="CM12" s="148">
        <v>580058666</v>
      </c>
      <c r="CN12" s="342">
        <v>4974851</v>
      </c>
      <c r="CO12" s="348">
        <v>63</v>
      </c>
      <c r="CP12" s="348">
        <v>5381</v>
      </c>
      <c r="CQ12" s="348">
        <v>68</v>
      </c>
      <c r="CR12" s="348">
        <v>7813</v>
      </c>
      <c r="CS12" s="348">
        <v>234</v>
      </c>
      <c r="CT12" s="348">
        <v>49164</v>
      </c>
      <c r="CU12" s="348">
        <v>94</v>
      </c>
      <c r="CV12" s="348">
        <v>26969</v>
      </c>
      <c r="CW12" s="354">
        <v>3</v>
      </c>
      <c r="CX12" s="358">
        <v>1276</v>
      </c>
      <c r="CY12" s="348">
        <v>61</v>
      </c>
      <c r="CZ12" s="348">
        <v>27233</v>
      </c>
      <c r="DA12" s="348">
        <v>19</v>
      </c>
      <c r="DB12" s="362" t="s">
        <v>328</v>
      </c>
      <c r="DC12" s="368">
        <v>6</v>
      </c>
      <c r="DD12" s="368">
        <v>13255</v>
      </c>
      <c r="DE12" s="372">
        <v>3</v>
      </c>
      <c r="DF12" s="372">
        <v>1013</v>
      </c>
      <c r="DG12" s="368">
        <v>9068</v>
      </c>
      <c r="DH12" s="378">
        <v>99.4</v>
      </c>
      <c r="DI12" s="378">
        <v>0</v>
      </c>
      <c r="DJ12" s="368">
        <v>9381</v>
      </c>
      <c r="DK12" s="378">
        <v>46.4</v>
      </c>
      <c r="DL12" s="378">
        <v>27.3</v>
      </c>
      <c r="DM12" s="382">
        <v>430</v>
      </c>
      <c r="DN12" s="148">
        <v>138</v>
      </c>
      <c r="DO12" s="382">
        <v>40</v>
      </c>
      <c r="DP12" s="148">
        <v>26</v>
      </c>
      <c r="DQ12" s="388">
        <v>5</v>
      </c>
      <c r="DR12" s="388">
        <v>1</v>
      </c>
      <c r="DS12" s="396">
        <v>1</v>
      </c>
      <c r="DT12" s="401">
        <v>72</v>
      </c>
      <c r="DU12" s="401">
        <v>30</v>
      </c>
      <c r="DV12" s="404">
        <v>47</v>
      </c>
      <c r="DW12" s="194">
        <v>8554</v>
      </c>
      <c r="DX12" s="177">
        <v>4764</v>
      </c>
      <c r="DY12" s="177">
        <v>5775</v>
      </c>
      <c r="DZ12" s="415">
        <v>7</v>
      </c>
      <c r="EA12" s="177">
        <v>68</v>
      </c>
      <c r="EB12" s="177">
        <v>919</v>
      </c>
      <c r="EC12" s="177">
        <v>483</v>
      </c>
      <c r="ED12" s="425">
        <v>1324.2</v>
      </c>
      <c r="EE12" s="430">
        <v>2463</v>
      </c>
      <c r="EF12" s="430">
        <v>667</v>
      </c>
      <c r="EG12" s="436">
        <v>1745</v>
      </c>
      <c r="EH12" s="293">
        <v>226</v>
      </c>
      <c r="EI12" s="83">
        <v>3085</v>
      </c>
      <c r="EJ12" s="83">
        <v>37</v>
      </c>
      <c r="EK12" s="83">
        <v>506</v>
      </c>
      <c r="EL12" s="77">
        <v>1959</v>
      </c>
      <c r="EM12" s="77">
        <v>174</v>
      </c>
      <c r="EN12" s="83">
        <v>33</v>
      </c>
      <c r="EO12" s="83">
        <v>376</v>
      </c>
      <c r="EP12" s="83">
        <v>3328</v>
      </c>
      <c r="EQ12" s="83">
        <v>30</v>
      </c>
      <c r="ER12" s="77">
        <v>3975</v>
      </c>
      <c r="ES12" s="382">
        <v>308</v>
      </c>
      <c r="ET12" s="148">
        <v>20</v>
      </c>
      <c r="EU12" s="444">
        <v>40</v>
      </c>
      <c r="EV12" s="148">
        <v>135</v>
      </c>
      <c r="EW12" s="432">
        <v>520601</v>
      </c>
    </row>
    <row r="13" spans="1:153" s="19" customFormat="1" ht="16" customHeight="1">
      <c r="A13" s="35">
        <v>7</v>
      </c>
      <c r="B13" s="45" t="s">
        <v>273</v>
      </c>
      <c r="C13" s="53">
        <v>13784.14</v>
      </c>
      <c r="D13" s="62"/>
      <c r="E13" s="70">
        <v>5959.26</v>
      </c>
      <c r="F13" s="77">
        <v>788304</v>
      </c>
      <c r="G13" s="77">
        <v>792044</v>
      </c>
      <c r="H13" s="83">
        <v>1851840</v>
      </c>
      <c r="I13" s="83">
        <v>1833152</v>
      </c>
      <c r="J13" s="90">
        <v>-1.0091584586141351</v>
      </c>
      <c r="K13" s="95">
        <f t="shared" si="0"/>
        <v>132.98994351479308</v>
      </c>
      <c r="L13" s="83">
        <v>24769</v>
      </c>
      <c r="M13" s="83">
        <v>31450</v>
      </c>
      <c r="N13" s="114">
        <f t="shared" si="3"/>
        <v>-3.607763089683774</v>
      </c>
      <c r="O13" s="103">
        <v>11215</v>
      </c>
      <c r="P13" s="120">
        <v>24515</v>
      </c>
      <c r="Q13" s="125">
        <f t="shared" si="1"/>
        <v>-7.1820459650941766</v>
      </c>
      <c r="R13" s="129">
        <v>6.2</v>
      </c>
      <c r="S13" s="138">
        <v>1.39</v>
      </c>
      <c r="T13" s="142">
        <v>88128</v>
      </c>
      <c r="U13" s="145">
        <v>6.4</v>
      </c>
      <c r="V13" s="148">
        <v>324788</v>
      </c>
      <c r="W13" s="77">
        <v>337849</v>
      </c>
      <c r="X13" s="154">
        <v>2.4</v>
      </c>
      <c r="Y13" s="103">
        <v>42598</v>
      </c>
      <c r="Z13" s="151">
        <v>41671</v>
      </c>
      <c r="AA13" s="151">
        <v>927</v>
      </c>
      <c r="AB13" s="151">
        <v>95246</v>
      </c>
      <c r="AC13" s="103">
        <v>63385</v>
      </c>
      <c r="AD13" s="177">
        <v>137300</v>
      </c>
      <c r="AE13" s="177">
        <v>97100</v>
      </c>
      <c r="AF13" s="186">
        <v>40200</v>
      </c>
      <c r="AG13" s="177">
        <v>367000</v>
      </c>
      <c r="AH13" s="190">
        <v>965</v>
      </c>
      <c r="AI13" s="177">
        <v>1680</v>
      </c>
      <c r="AJ13" s="177">
        <v>16300</v>
      </c>
      <c r="AK13" s="177">
        <v>19800</v>
      </c>
      <c r="AL13" s="177">
        <v>21100</v>
      </c>
      <c r="AM13" s="177">
        <v>11800</v>
      </c>
      <c r="AN13" s="177">
        <v>50500</v>
      </c>
      <c r="AO13" s="209">
        <v>126000</v>
      </c>
      <c r="AP13" s="194">
        <v>5286</v>
      </c>
      <c r="AQ13" s="177">
        <v>2086</v>
      </c>
      <c r="AR13" s="194">
        <v>66666</v>
      </c>
      <c r="AS13" s="148">
        <v>942413</v>
      </c>
      <c r="AT13" s="227">
        <v>341026.25</v>
      </c>
      <c r="AU13" s="177">
        <v>958</v>
      </c>
      <c r="AV13" s="190">
        <v>816</v>
      </c>
      <c r="AW13" s="194">
        <v>71505</v>
      </c>
      <c r="AX13" s="239">
        <v>9</v>
      </c>
      <c r="AY13" s="194">
        <v>1143</v>
      </c>
      <c r="AZ13" s="177">
        <v>3485</v>
      </c>
      <c r="BA13" s="186">
        <v>5088966</v>
      </c>
      <c r="BB13" s="257">
        <v>2000723</v>
      </c>
      <c r="BC13" s="261">
        <v>4135982</v>
      </c>
      <c r="BD13" s="257">
        <v>32815891</v>
      </c>
      <c r="BE13" s="270">
        <v>0.11483281072575478</v>
      </c>
      <c r="BF13" s="274">
        <v>38952596</v>
      </c>
      <c r="BG13" s="270">
        <v>0.19058218866850363</v>
      </c>
      <c r="BH13" s="148">
        <v>1738031</v>
      </c>
      <c r="BI13" s="148">
        <v>36564972</v>
      </c>
      <c r="BJ13" s="103">
        <v>968912</v>
      </c>
      <c r="BK13" s="151">
        <v>17663472</v>
      </c>
      <c r="BL13" s="148">
        <v>10762</v>
      </c>
      <c r="BM13" s="148">
        <v>988558</v>
      </c>
      <c r="BN13" s="148">
        <v>5129</v>
      </c>
      <c r="BO13" s="148">
        <v>625674</v>
      </c>
      <c r="BP13" s="148">
        <v>2811</v>
      </c>
      <c r="BQ13" s="148">
        <v>125233</v>
      </c>
      <c r="BR13" s="83">
        <v>14962459</v>
      </c>
      <c r="BS13" s="129">
        <v>94.6</v>
      </c>
      <c r="BT13" s="83">
        <v>1656294</v>
      </c>
      <c r="BU13" s="83">
        <v>1224207</v>
      </c>
      <c r="BV13" s="293">
        <f t="shared" si="2"/>
        <v>667.81532573403626</v>
      </c>
      <c r="BW13" s="296">
        <v>22761</v>
      </c>
      <c r="BX13" s="296">
        <v>4198631</v>
      </c>
      <c r="BY13" s="296">
        <v>5210</v>
      </c>
      <c r="BZ13" s="310">
        <v>2257206</v>
      </c>
      <c r="CA13" s="296">
        <v>17551</v>
      </c>
      <c r="CB13" s="296">
        <v>1941425</v>
      </c>
      <c r="CC13" s="177">
        <v>7905423</v>
      </c>
      <c r="CD13" s="177">
        <v>5484538</v>
      </c>
      <c r="CE13" s="324">
        <v>0.34015524248232076</v>
      </c>
      <c r="CF13" s="177">
        <v>2942.7718148317463</v>
      </c>
      <c r="CG13" s="331">
        <v>99.4</v>
      </c>
      <c r="CH13" s="331">
        <v>99.9</v>
      </c>
      <c r="CI13" s="103">
        <v>555618</v>
      </c>
      <c r="CJ13" s="103">
        <v>414177</v>
      </c>
      <c r="CK13" s="339">
        <v>309297</v>
      </c>
      <c r="CL13" s="103">
        <v>266672</v>
      </c>
      <c r="CM13" s="148">
        <v>1263963809</v>
      </c>
      <c r="CN13" s="342">
        <v>7560800</v>
      </c>
      <c r="CO13" s="348">
        <v>228</v>
      </c>
      <c r="CP13" s="348">
        <v>17008</v>
      </c>
      <c r="CQ13" s="348">
        <v>100</v>
      </c>
      <c r="CR13" s="348">
        <v>12080</v>
      </c>
      <c r="CS13" s="348">
        <v>412</v>
      </c>
      <c r="CT13" s="348">
        <v>85322</v>
      </c>
      <c r="CU13" s="348">
        <v>222</v>
      </c>
      <c r="CV13" s="348">
        <v>46148</v>
      </c>
      <c r="CW13" s="354">
        <v>6</v>
      </c>
      <c r="CX13" s="358">
        <v>1411</v>
      </c>
      <c r="CY13" s="348">
        <v>108</v>
      </c>
      <c r="CZ13" s="348">
        <v>45647</v>
      </c>
      <c r="DA13" s="348">
        <v>25</v>
      </c>
      <c r="DB13" s="362" t="s">
        <v>328</v>
      </c>
      <c r="DC13" s="368">
        <v>8</v>
      </c>
      <c r="DD13" s="368">
        <v>15603</v>
      </c>
      <c r="DE13" s="372">
        <v>5</v>
      </c>
      <c r="DF13" s="372">
        <v>1515</v>
      </c>
      <c r="DG13" s="368">
        <v>15825</v>
      </c>
      <c r="DH13" s="378">
        <v>98</v>
      </c>
      <c r="DI13" s="378">
        <v>0.1</v>
      </c>
      <c r="DJ13" s="368">
        <v>15802</v>
      </c>
      <c r="DK13" s="378">
        <v>47.7</v>
      </c>
      <c r="DL13" s="378">
        <v>26.8</v>
      </c>
      <c r="DM13" s="382">
        <v>374</v>
      </c>
      <c r="DN13" s="148">
        <v>261</v>
      </c>
      <c r="DO13" s="382">
        <v>68</v>
      </c>
      <c r="DP13" s="148">
        <v>44</v>
      </c>
      <c r="DQ13" s="388">
        <v>2</v>
      </c>
      <c r="DR13" s="388">
        <v>1</v>
      </c>
      <c r="DS13" s="396">
        <v>1</v>
      </c>
      <c r="DT13" s="401">
        <v>64</v>
      </c>
      <c r="DU13" s="401">
        <v>35</v>
      </c>
      <c r="DV13" s="404">
        <v>51</v>
      </c>
      <c r="DW13" s="194">
        <v>992</v>
      </c>
      <c r="DX13" s="177">
        <v>5500</v>
      </c>
      <c r="DY13" s="177">
        <v>6689</v>
      </c>
      <c r="DZ13" s="415">
        <v>7.5</v>
      </c>
      <c r="EA13" s="177">
        <v>126</v>
      </c>
      <c r="EB13" s="177">
        <v>1346</v>
      </c>
      <c r="EC13" s="177">
        <v>853</v>
      </c>
      <c r="ED13" s="425">
        <v>1324.3</v>
      </c>
      <c r="EE13" s="430">
        <v>3819</v>
      </c>
      <c r="EF13" s="430">
        <v>1329</v>
      </c>
      <c r="EG13" s="436">
        <v>3017</v>
      </c>
      <c r="EH13" s="293">
        <v>204.9</v>
      </c>
      <c r="EI13" s="83">
        <v>7655</v>
      </c>
      <c r="EJ13" s="83">
        <v>33</v>
      </c>
      <c r="EK13" s="83">
        <v>525</v>
      </c>
      <c r="EL13" s="77">
        <v>5276</v>
      </c>
      <c r="EM13" s="77">
        <v>367</v>
      </c>
      <c r="EN13" s="83">
        <v>62</v>
      </c>
      <c r="EO13" s="83">
        <v>1392</v>
      </c>
      <c r="EP13" s="83">
        <v>3266</v>
      </c>
      <c r="EQ13" s="83">
        <v>57</v>
      </c>
      <c r="ER13" s="77">
        <v>3857</v>
      </c>
      <c r="ES13" s="382">
        <v>494</v>
      </c>
      <c r="ET13" s="148">
        <v>24</v>
      </c>
      <c r="EU13" s="444">
        <v>96</v>
      </c>
      <c r="EV13" s="148">
        <v>530</v>
      </c>
      <c r="EW13" s="432">
        <v>2432148</v>
      </c>
    </row>
    <row r="14" spans="1:153" s="19" customFormat="1" ht="16" customHeight="1">
      <c r="A14" s="35">
        <v>8</v>
      </c>
      <c r="B14" s="45" t="s">
        <v>276</v>
      </c>
      <c r="C14" s="53">
        <v>6097.39</v>
      </c>
      <c r="D14" s="62"/>
      <c r="E14" s="70">
        <v>4160.68</v>
      </c>
      <c r="F14" s="77">
        <v>1259205</v>
      </c>
      <c r="G14" s="77">
        <v>1272765</v>
      </c>
      <c r="H14" s="83">
        <v>2879044</v>
      </c>
      <c r="I14" s="83">
        <v>2867009</v>
      </c>
      <c r="J14" s="90">
        <v>-0.4180207040948315</v>
      </c>
      <c r="K14" s="95">
        <f t="shared" si="0"/>
        <v>470.20266048259992</v>
      </c>
      <c r="L14" s="83">
        <v>53079</v>
      </c>
      <c r="M14" s="83">
        <v>55823</v>
      </c>
      <c r="N14" s="114">
        <f t="shared" si="3"/>
        <v>-0.95309415208659543</v>
      </c>
      <c r="O14" s="103">
        <v>17389</v>
      </c>
      <c r="P14" s="120">
        <v>32931</v>
      </c>
      <c r="Q14" s="125">
        <f t="shared" si="1"/>
        <v>-5.398319720018173</v>
      </c>
      <c r="R14" s="129">
        <v>6.2</v>
      </c>
      <c r="S14" s="138">
        <v>1.34</v>
      </c>
      <c r="T14" s="142">
        <v>118031</v>
      </c>
      <c r="U14" s="145">
        <v>19.399999999999999</v>
      </c>
      <c r="V14" s="148">
        <v>357749</v>
      </c>
      <c r="W14" s="77">
        <v>387519</v>
      </c>
      <c r="X14" s="154">
        <v>2.4</v>
      </c>
      <c r="Y14" s="103">
        <v>44852</v>
      </c>
      <c r="Z14" s="151">
        <v>44009</v>
      </c>
      <c r="AA14" s="151">
        <v>843</v>
      </c>
      <c r="AB14" s="151">
        <v>105513</v>
      </c>
      <c r="AC14" s="103">
        <v>63977</v>
      </c>
      <c r="AD14" s="177">
        <v>162300</v>
      </c>
      <c r="AE14" s="177">
        <v>95300</v>
      </c>
      <c r="AF14" s="186">
        <v>67000</v>
      </c>
      <c r="AG14" s="177">
        <v>360000</v>
      </c>
      <c r="AH14" s="190">
        <v>19400</v>
      </c>
      <c r="AI14" s="177">
        <v>3850</v>
      </c>
      <c r="AJ14" s="177">
        <v>42100</v>
      </c>
      <c r="AK14" s="177">
        <v>42700</v>
      </c>
      <c r="AL14" s="194">
        <v>1250</v>
      </c>
      <c r="AM14" s="177">
        <v>23800</v>
      </c>
      <c r="AN14" s="177">
        <v>49900</v>
      </c>
      <c r="AO14" s="209">
        <v>513400</v>
      </c>
      <c r="AP14" s="194">
        <v>17756</v>
      </c>
      <c r="AQ14" s="177">
        <v>4302</v>
      </c>
      <c r="AR14" s="194">
        <v>171083</v>
      </c>
      <c r="AS14" s="148">
        <v>198682</v>
      </c>
      <c r="AT14" s="227">
        <v>111105.62</v>
      </c>
      <c r="AU14" s="177">
        <v>1213</v>
      </c>
      <c r="AV14" s="190">
        <v>302</v>
      </c>
      <c r="AW14" s="194">
        <v>302213</v>
      </c>
      <c r="AX14" s="239">
        <v>2437</v>
      </c>
      <c r="AY14" s="194">
        <v>920</v>
      </c>
      <c r="AZ14" s="177">
        <v>4927</v>
      </c>
      <c r="BA14" s="186">
        <v>12581236</v>
      </c>
      <c r="BB14" s="257">
        <v>1179382</v>
      </c>
      <c r="BC14" s="261">
        <v>3371794</v>
      </c>
      <c r="BD14" s="257">
        <v>50821945</v>
      </c>
      <c r="BE14" s="270">
        <v>8.5643062263752401e-002</v>
      </c>
      <c r="BF14" s="274">
        <v>55373121</v>
      </c>
      <c r="BG14" s="270">
        <v>0.13278142656976116</v>
      </c>
      <c r="BH14" s="148">
        <v>2840985</v>
      </c>
      <c r="BI14" s="148">
        <v>53987621</v>
      </c>
      <c r="BJ14" s="103">
        <v>1621264</v>
      </c>
      <c r="BK14" s="151">
        <v>29167336</v>
      </c>
      <c r="BL14" s="148">
        <v>17471</v>
      </c>
      <c r="BM14" s="148">
        <v>1657986</v>
      </c>
      <c r="BN14" s="148">
        <v>8425</v>
      </c>
      <c r="BO14" s="148">
        <v>992294</v>
      </c>
      <c r="BP14" s="148">
        <v>4342</v>
      </c>
      <c r="BQ14" s="148">
        <v>213129</v>
      </c>
      <c r="BR14" s="83">
        <v>23807213</v>
      </c>
      <c r="BS14" s="129">
        <v>94.9</v>
      </c>
      <c r="BT14" s="83">
        <v>2629527</v>
      </c>
      <c r="BU14" s="83">
        <v>1994030</v>
      </c>
      <c r="BV14" s="293">
        <f t="shared" si="2"/>
        <v>695.50880377424699</v>
      </c>
      <c r="BW14" s="296">
        <v>30491</v>
      </c>
      <c r="BX14" s="296">
        <v>6248788</v>
      </c>
      <c r="BY14" s="296">
        <v>6945</v>
      </c>
      <c r="BZ14" s="310">
        <v>3462486</v>
      </c>
      <c r="CA14" s="296">
        <v>23546</v>
      </c>
      <c r="CB14" s="296">
        <v>2786302</v>
      </c>
      <c r="CC14" s="177">
        <v>14035454</v>
      </c>
      <c r="CD14" s="177">
        <v>9573309</v>
      </c>
      <c r="CE14" s="324">
        <v>1.7745609005505738</v>
      </c>
      <c r="CF14" s="177">
        <v>3327.3051262409654</v>
      </c>
      <c r="CG14" s="331">
        <v>97.7</v>
      </c>
      <c r="CH14" s="331">
        <v>97.4</v>
      </c>
      <c r="CI14" s="103">
        <v>568279</v>
      </c>
      <c r="CJ14" s="103">
        <v>388154</v>
      </c>
      <c r="CK14" s="339">
        <v>283178</v>
      </c>
      <c r="CL14" s="103">
        <v>252168</v>
      </c>
      <c r="CM14" s="148">
        <v>1042053230</v>
      </c>
      <c r="CN14" s="342">
        <v>7072905</v>
      </c>
      <c r="CO14" s="348">
        <v>224</v>
      </c>
      <c r="CP14" s="348">
        <v>19989</v>
      </c>
      <c r="CQ14" s="348">
        <v>164</v>
      </c>
      <c r="CR14" s="348">
        <v>22074</v>
      </c>
      <c r="CS14" s="348">
        <v>466</v>
      </c>
      <c r="CT14" s="348">
        <v>135782</v>
      </c>
      <c r="CU14" s="348">
        <v>226</v>
      </c>
      <c r="CV14" s="348">
        <v>72465</v>
      </c>
      <c r="CW14" s="354">
        <v>12</v>
      </c>
      <c r="CX14" s="358">
        <v>9271</v>
      </c>
      <c r="CY14" s="348">
        <v>119</v>
      </c>
      <c r="CZ14" s="348">
        <v>71842</v>
      </c>
      <c r="DA14" s="348">
        <v>25</v>
      </c>
      <c r="DB14" s="362" t="s">
        <v>328</v>
      </c>
      <c r="DC14" s="368">
        <v>10</v>
      </c>
      <c r="DD14" s="368">
        <v>38455</v>
      </c>
      <c r="DE14" s="372">
        <v>3</v>
      </c>
      <c r="DF14" s="372">
        <v>718</v>
      </c>
      <c r="DG14" s="368">
        <v>24009</v>
      </c>
      <c r="DH14" s="378">
        <v>98.9</v>
      </c>
      <c r="DI14" s="378">
        <v>0.1</v>
      </c>
      <c r="DJ14" s="368">
        <v>24359</v>
      </c>
      <c r="DK14" s="378">
        <v>52.7</v>
      </c>
      <c r="DL14" s="378">
        <v>19.100000000000001</v>
      </c>
      <c r="DM14" s="382">
        <v>252</v>
      </c>
      <c r="DN14" s="148">
        <v>172</v>
      </c>
      <c r="DO14" s="382">
        <v>64</v>
      </c>
      <c r="DP14" s="148">
        <v>47</v>
      </c>
      <c r="DQ14" s="388">
        <v>2</v>
      </c>
      <c r="DR14" s="388"/>
      <c r="DS14" s="396"/>
      <c r="DT14" s="401">
        <v>45</v>
      </c>
      <c r="DU14" s="401">
        <v>32</v>
      </c>
      <c r="DV14" s="404">
        <v>51</v>
      </c>
      <c r="DW14" s="194">
        <v>1441</v>
      </c>
      <c r="DX14" s="177">
        <v>22630</v>
      </c>
      <c r="DY14" s="177">
        <v>28183</v>
      </c>
      <c r="DZ14" s="415">
        <v>9.9</v>
      </c>
      <c r="EA14" s="177">
        <v>173</v>
      </c>
      <c r="EB14" s="177">
        <v>1749</v>
      </c>
      <c r="EC14" s="177">
        <v>1403</v>
      </c>
      <c r="ED14" s="425">
        <v>1078.8</v>
      </c>
      <c r="EE14" s="430">
        <v>5394</v>
      </c>
      <c r="EF14" s="430">
        <v>1928</v>
      </c>
      <c r="EG14" s="436">
        <v>4973</v>
      </c>
      <c r="EH14" s="293">
        <v>187.5</v>
      </c>
      <c r="EI14" s="83">
        <v>82764</v>
      </c>
      <c r="EJ14" s="83">
        <v>669</v>
      </c>
      <c r="EK14" s="83">
        <v>6461</v>
      </c>
      <c r="EL14" s="77">
        <v>55226</v>
      </c>
      <c r="EM14" s="77">
        <v>6294</v>
      </c>
      <c r="EN14" s="83">
        <v>764</v>
      </c>
      <c r="EO14" s="83">
        <v>13350</v>
      </c>
      <c r="EP14" s="83">
        <v>25642</v>
      </c>
      <c r="EQ14" s="83">
        <v>155</v>
      </c>
      <c r="ER14" s="77">
        <v>28888</v>
      </c>
      <c r="ES14" s="382">
        <v>1051</v>
      </c>
      <c r="ET14" s="148">
        <v>35</v>
      </c>
      <c r="EU14" s="444">
        <v>126</v>
      </c>
      <c r="EV14" s="148">
        <v>446</v>
      </c>
      <c r="EW14" s="432">
        <v>2280439</v>
      </c>
    </row>
    <row r="15" spans="1:153" s="19" customFormat="1" ht="16" customHeight="1">
      <c r="A15" s="35">
        <v>9</v>
      </c>
      <c r="B15" s="45" t="s">
        <v>196</v>
      </c>
      <c r="C15" s="53">
        <v>6408.09</v>
      </c>
      <c r="D15" s="62"/>
      <c r="E15" s="70">
        <v>3156.1</v>
      </c>
      <c r="F15" s="77">
        <v>840901</v>
      </c>
      <c r="G15" s="77">
        <v>848315</v>
      </c>
      <c r="H15" s="83">
        <v>1943179</v>
      </c>
      <c r="I15" s="83">
        <v>1933146</v>
      </c>
      <c r="J15" s="90">
        <v>-0.51631887746831351</v>
      </c>
      <c r="K15" s="95">
        <f t="shared" si="0"/>
        <v>301.6727293155995</v>
      </c>
      <c r="L15" s="83">
        <v>35512</v>
      </c>
      <c r="M15" s="83">
        <v>37374</v>
      </c>
      <c r="N15" s="114">
        <f t="shared" si="3"/>
        <v>-0.95822361192664185</v>
      </c>
      <c r="O15" s="103">
        <v>11808</v>
      </c>
      <c r="P15" s="120">
        <v>21702</v>
      </c>
      <c r="Q15" s="125">
        <f t="shared" si="1"/>
        <v>-5.0916565071977411</v>
      </c>
      <c r="R15" s="129">
        <v>6.2</v>
      </c>
      <c r="S15" s="138">
        <v>1.32</v>
      </c>
      <c r="T15" s="142">
        <v>88332</v>
      </c>
      <c r="U15" s="145">
        <v>13.8</v>
      </c>
      <c r="V15" s="148">
        <v>341637</v>
      </c>
      <c r="W15" s="77">
        <v>395503</v>
      </c>
      <c r="X15" s="154">
        <v>2.2999999999999998</v>
      </c>
      <c r="Y15" s="103">
        <v>32726</v>
      </c>
      <c r="Z15" s="151">
        <v>31976</v>
      </c>
      <c r="AA15" s="151">
        <v>750</v>
      </c>
      <c r="AB15" s="151">
        <v>95319</v>
      </c>
      <c r="AC15" s="103">
        <v>51504</v>
      </c>
      <c r="AD15" s="177">
        <v>121700</v>
      </c>
      <c r="AE15" s="177">
        <v>94800</v>
      </c>
      <c r="AF15" s="186">
        <v>26900</v>
      </c>
      <c r="AG15" s="177">
        <v>318500</v>
      </c>
      <c r="AH15" s="190">
        <v>43900</v>
      </c>
      <c r="AI15" s="177">
        <v>3490</v>
      </c>
      <c r="AJ15" s="194" t="s">
        <v>328</v>
      </c>
      <c r="AK15" s="194">
        <v>11000</v>
      </c>
      <c r="AL15" s="194">
        <v>2410</v>
      </c>
      <c r="AM15" s="177">
        <v>53100</v>
      </c>
      <c r="AN15" s="177">
        <v>82400</v>
      </c>
      <c r="AO15" s="209">
        <v>427300</v>
      </c>
      <c r="AP15" s="194">
        <v>5890</v>
      </c>
      <c r="AQ15" s="177">
        <v>2859</v>
      </c>
      <c r="AR15" s="194">
        <v>329793</v>
      </c>
      <c r="AS15" s="148">
        <v>339113</v>
      </c>
      <c r="AT15" s="227">
        <v>155946.24</v>
      </c>
      <c r="AU15" s="177">
        <v>538</v>
      </c>
      <c r="AV15" s="190">
        <v>476</v>
      </c>
      <c r="AW15" s="194">
        <v>99143</v>
      </c>
      <c r="AX15" s="239" t="s">
        <v>326</v>
      </c>
      <c r="AY15" s="194">
        <v>705</v>
      </c>
      <c r="AZ15" s="177">
        <v>4039</v>
      </c>
      <c r="BA15" s="186">
        <v>8966422</v>
      </c>
      <c r="BB15" s="257">
        <v>916844</v>
      </c>
      <c r="BC15" s="261">
        <v>2840960</v>
      </c>
      <c r="BD15" s="257">
        <v>21626171</v>
      </c>
      <c r="BE15" s="270">
        <v>0.12391703552145222</v>
      </c>
      <c r="BF15" s="274">
        <v>25383975</v>
      </c>
      <c r="BG15" s="270">
        <v>0.21766598808894194</v>
      </c>
      <c r="BH15" s="148">
        <v>1967057</v>
      </c>
      <c r="BI15" s="148">
        <v>36397059</v>
      </c>
      <c r="BJ15" s="103">
        <v>1120170</v>
      </c>
      <c r="BK15" s="151">
        <v>20023605</v>
      </c>
      <c r="BL15" s="148">
        <v>11614</v>
      </c>
      <c r="BM15" s="148">
        <v>1139643</v>
      </c>
      <c r="BN15" s="148">
        <v>5912</v>
      </c>
      <c r="BO15" s="148">
        <v>703823</v>
      </c>
      <c r="BP15" s="148">
        <v>2724</v>
      </c>
      <c r="BQ15" s="148">
        <v>145444</v>
      </c>
      <c r="BR15" s="83">
        <v>15860642</v>
      </c>
      <c r="BS15" s="129">
        <v>95.8</v>
      </c>
      <c r="BT15" s="83">
        <v>1740658</v>
      </c>
      <c r="BU15" s="83">
        <v>1343346</v>
      </c>
      <c r="BV15" s="293">
        <f t="shared" si="2"/>
        <v>694.90147148740971</v>
      </c>
      <c r="BW15" s="296">
        <v>22346</v>
      </c>
      <c r="BX15" s="296">
        <v>4565416</v>
      </c>
      <c r="BY15" s="296">
        <v>5434</v>
      </c>
      <c r="BZ15" s="310">
        <v>2594378</v>
      </c>
      <c r="CA15" s="296">
        <v>16912</v>
      </c>
      <c r="CB15" s="296">
        <v>1971038</v>
      </c>
      <c r="CC15" s="177">
        <v>9374826</v>
      </c>
      <c r="CD15" s="177">
        <v>6770351</v>
      </c>
      <c r="CE15" s="324">
        <v>0.43779630765644217</v>
      </c>
      <c r="CF15" s="177">
        <v>3479.1937527814125</v>
      </c>
      <c r="CG15" s="331">
        <v>98.3</v>
      </c>
      <c r="CH15" s="331">
        <v>98.4</v>
      </c>
      <c r="CI15" s="103">
        <v>563835</v>
      </c>
      <c r="CJ15" s="103">
        <v>393797</v>
      </c>
      <c r="CK15" s="339">
        <v>288273</v>
      </c>
      <c r="CL15" s="103">
        <v>258105</v>
      </c>
      <c r="CM15" s="148">
        <v>743025567</v>
      </c>
      <c r="CN15" s="342">
        <v>8082626</v>
      </c>
      <c r="CO15" s="348">
        <v>78</v>
      </c>
      <c r="CP15" s="348">
        <v>9952</v>
      </c>
      <c r="CQ15" s="348">
        <v>120</v>
      </c>
      <c r="CR15" s="348">
        <v>19910</v>
      </c>
      <c r="CS15" s="348">
        <v>351</v>
      </c>
      <c r="CT15" s="348">
        <v>95315</v>
      </c>
      <c r="CU15" s="348">
        <v>163</v>
      </c>
      <c r="CV15" s="348">
        <v>51170</v>
      </c>
      <c r="CW15" s="354">
        <v>3</v>
      </c>
      <c r="CX15" s="358">
        <v>1151</v>
      </c>
      <c r="CY15" s="348">
        <v>75</v>
      </c>
      <c r="CZ15" s="348">
        <v>49674</v>
      </c>
      <c r="DA15" s="348">
        <v>17</v>
      </c>
      <c r="DB15" s="362" t="s">
        <v>328</v>
      </c>
      <c r="DC15" s="368">
        <v>9</v>
      </c>
      <c r="DD15" s="368">
        <v>22947</v>
      </c>
      <c r="DE15" s="372">
        <v>6</v>
      </c>
      <c r="DF15" s="372">
        <v>1562</v>
      </c>
      <c r="DG15" s="368">
        <v>17225</v>
      </c>
      <c r="DH15" s="378">
        <v>99.2</v>
      </c>
      <c r="DI15" s="378">
        <v>0.1</v>
      </c>
      <c r="DJ15" s="368">
        <v>16721</v>
      </c>
      <c r="DK15" s="378">
        <v>54.1</v>
      </c>
      <c r="DL15" s="378">
        <v>20.2</v>
      </c>
      <c r="DM15" s="382">
        <v>188</v>
      </c>
      <c r="DN15" s="148">
        <v>164</v>
      </c>
      <c r="DO15" s="382">
        <v>55</v>
      </c>
      <c r="DP15" s="148">
        <v>45</v>
      </c>
      <c r="DQ15" s="388">
        <v>10</v>
      </c>
      <c r="DR15" s="388">
        <v>7</v>
      </c>
      <c r="DS15" s="396">
        <v>10</v>
      </c>
      <c r="DT15" s="401">
        <v>124</v>
      </c>
      <c r="DU15" s="401">
        <v>35</v>
      </c>
      <c r="DV15" s="404">
        <v>169</v>
      </c>
      <c r="DW15" s="194">
        <v>1049</v>
      </c>
      <c r="DX15" s="177">
        <v>9778</v>
      </c>
      <c r="DY15" s="177">
        <v>11930</v>
      </c>
      <c r="DZ15" s="415">
        <v>8.4</v>
      </c>
      <c r="EA15" s="177">
        <v>106</v>
      </c>
      <c r="EB15" s="177">
        <v>1460</v>
      </c>
      <c r="EC15" s="177">
        <v>984</v>
      </c>
      <c r="ED15" s="425">
        <v>1082.2</v>
      </c>
      <c r="EE15" s="430">
        <v>4400</v>
      </c>
      <c r="EF15" s="430">
        <v>1332</v>
      </c>
      <c r="EG15" s="436">
        <v>3349</v>
      </c>
      <c r="EH15" s="293">
        <v>226.1</v>
      </c>
      <c r="EI15" s="83">
        <v>16301</v>
      </c>
      <c r="EJ15" s="83">
        <v>105</v>
      </c>
      <c r="EK15" s="83">
        <v>1032</v>
      </c>
      <c r="EL15" s="77">
        <v>12191</v>
      </c>
      <c r="EM15" s="77">
        <v>546</v>
      </c>
      <c r="EN15" s="83">
        <v>146</v>
      </c>
      <c r="EO15" s="83">
        <v>2281</v>
      </c>
      <c r="EP15" s="83">
        <v>6049</v>
      </c>
      <c r="EQ15" s="83">
        <v>84</v>
      </c>
      <c r="ER15" s="77">
        <v>7455</v>
      </c>
      <c r="ES15" s="382">
        <v>600</v>
      </c>
      <c r="ET15" s="148">
        <v>31</v>
      </c>
      <c r="EU15" s="444">
        <v>91</v>
      </c>
      <c r="EV15" s="148">
        <v>283</v>
      </c>
      <c r="EW15" s="432">
        <v>2389055</v>
      </c>
    </row>
    <row r="16" spans="1:153" s="19" customFormat="1" ht="16" customHeight="1">
      <c r="A16" s="35">
        <v>10</v>
      </c>
      <c r="B16" s="45" t="s">
        <v>277</v>
      </c>
      <c r="C16" s="53">
        <v>6362.28</v>
      </c>
      <c r="D16" s="62"/>
      <c r="E16" s="70">
        <v>2437.7199999999998</v>
      </c>
      <c r="F16" s="77">
        <v>855165</v>
      </c>
      <c r="G16" s="77">
        <v>862320</v>
      </c>
      <c r="H16" s="83">
        <v>1948815</v>
      </c>
      <c r="I16" s="83">
        <v>1939110</v>
      </c>
      <c r="J16" s="90">
        <v>-0.49799493538381012</v>
      </c>
      <c r="K16" s="95">
        <f t="shared" si="0"/>
        <v>304.78224787340389</v>
      </c>
      <c r="L16" s="83">
        <v>33369</v>
      </c>
      <c r="M16" s="83">
        <v>33692</v>
      </c>
      <c r="N16" s="114">
        <f t="shared" si="3"/>
        <v>-0.1657417456249054</v>
      </c>
      <c r="O16" s="103">
        <v>11660</v>
      </c>
      <c r="P16" s="120">
        <v>23286</v>
      </c>
      <c r="Q16" s="125">
        <f t="shared" si="1"/>
        <v>-5.9656765778178018</v>
      </c>
      <c r="R16" s="129">
        <v>6.2</v>
      </c>
      <c r="S16" s="138">
        <v>1.39</v>
      </c>
      <c r="T16" s="142">
        <v>92006</v>
      </c>
      <c r="U16" s="145">
        <v>14.5</v>
      </c>
      <c r="V16" s="148">
        <v>320606</v>
      </c>
      <c r="W16" s="77">
        <v>359613</v>
      </c>
      <c r="X16" s="154">
        <v>2.2999999999999998</v>
      </c>
      <c r="Y16" s="103">
        <v>20298</v>
      </c>
      <c r="Z16" s="151">
        <v>19518</v>
      </c>
      <c r="AA16" s="151">
        <v>780</v>
      </c>
      <c r="AB16" s="151">
        <v>40374</v>
      </c>
      <c r="AC16" s="103">
        <v>33238</v>
      </c>
      <c r="AD16" s="177">
        <v>65900</v>
      </c>
      <c r="AE16" s="177">
        <v>24700</v>
      </c>
      <c r="AF16" s="186">
        <v>41200</v>
      </c>
      <c r="AG16" s="177">
        <v>76900</v>
      </c>
      <c r="AH16" s="190">
        <v>29800</v>
      </c>
      <c r="AI16" s="177">
        <v>388</v>
      </c>
      <c r="AJ16" s="194" t="s">
        <v>328</v>
      </c>
      <c r="AK16" s="177">
        <v>20300</v>
      </c>
      <c r="AL16" s="194">
        <v>6850</v>
      </c>
      <c r="AM16" s="177">
        <v>33500</v>
      </c>
      <c r="AN16" s="177">
        <v>56400</v>
      </c>
      <c r="AO16" s="209">
        <v>643500</v>
      </c>
      <c r="AP16" s="194">
        <v>8449</v>
      </c>
      <c r="AQ16" s="177">
        <v>2361</v>
      </c>
      <c r="AR16" s="194">
        <v>206180</v>
      </c>
      <c r="AS16" s="148">
        <v>409098</v>
      </c>
      <c r="AT16" s="227">
        <v>176947.41</v>
      </c>
      <c r="AU16" s="177">
        <v>146</v>
      </c>
      <c r="AV16" s="190">
        <v>135</v>
      </c>
      <c r="AW16" s="194">
        <v>45535</v>
      </c>
      <c r="AX16" s="239">
        <v>1</v>
      </c>
      <c r="AY16" s="194">
        <v>272</v>
      </c>
      <c r="AZ16" s="177">
        <v>4480</v>
      </c>
      <c r="BA16" s="186">
        <v>8981948</v>
      </c>
      <c r="BB16" s="257">
        <v>930708</v>
      </c>
      <c r="BC16" s="261">
        <v>2529855</v>
      </c>
      <c r="BD16" s="257">
        <v>31427545</v>
      </c>
      <c r="BE16" s="270">
        <v>0.10287510526196049</v>
      </c>
      <c r="BF16" s="274">
        <v>34888108</v>
      </c>
      <c r="BG16" s="270">
        <v>0.16755528846677495</v>
      </c>
      <c r="BH16" s="148">
        <v>1948910</v>
      </c>
      <c r="BI16" s="148">
        <v>33925689</v>
      </c>
      <c r="BJ16" s="103">
        <v>1037883</v>
      </c>
      <c r="BK16" s="151">
        <v>18623386</v>
      </c>
      <c r="BL16" s="148">
        <v>10901</v>
      </c>
      <c r="BM16" s="148">
        <v>1076217</v>
      </c>
      <c r="BN16" s="148">
        <v>5502</v>
      </c>
      <c r="BO16" s="148">
        <v>647371</v>
      </c>
      <c r="BP16" s="148">
        <v>2031</v>
      </c>
      <c r="BQ16" s="148">
        <v>105734</v>
      </c>
      <c r="BR16" s="83">
        <v>15538338</v>
      </c>
      <c r="BS16" s="129">
        <v>99.5</v>
      </c>
      <c r="BT16" s="83">
        <v>1805410</v>
      </c>
      <c r="BU16" s="83">
        <v>1382774</v>
      </c>
      <c r="BV16" s="293">
        <f t="shared" si="2"/>
        <v>713.09724564362</v>
      </c>
      <c r="BW16" s="296">
        <v>22796</v>
      </c>
      <c r="BX16" s="296">
        <v>6155549</v>
      </c>
      <c r="BY16" s="296">
        <v>5493</v>
      </c>
      <c r="BZ16" s="310">
        <v>4134048</v>
      </c>
      <c r="CA16" s="296">
        <v>17303</v>
      </c>
      <c r="CB16" s="296">
        <v>2021501</v>
      </c>
      <c r="CC16" s="177">
        <v>8989798</v>
      </c>
      <c r="CD16" s="177">
        <v>6408622</v>
      </c>
      <c r="CE16" s="324">
        <v>1.1087961003517273</v>
      </c>
      <c r="CF16" s="177">
        <v>3282.8784894487321</v>
      </c>
      <c r="CG16" s="331">
        <v>96.7</v>
      </c>
      <c r="CH16" s="331">
        <v>96.8</v>
      </c>
      <c r="CI16" s="103">
        <v>563732</v>
      </c>
      <c r="CJ16" s="103">
        <v>391241</v>
      </c>
      <c r="CK16" s="339">
        <v>268818</v>
      </c>
      <c r="CL16" s="103">
        <v>246285</v>
      </c>
      <c r="CM16" s="148">
        <v>731153907</v>
      </c>
      <c r="CN16" s="342">
        <v>4179855</v>
      </c>
      <c r="CO16" s="348">
        <v>122</v>
      </c>
      <c r="CP16" s="348">
        <v>8540</v>
      </c>
      <c r="CQ16" s="348">
        <v>189</v>
      </c>
      <c r="CR16" s="348">
        <v>25128</v>
      </c>
      <c r="CS16" s="348">
        <v>306</v>
      </c>
      <c r="CT16" s="348">
        <v>94185</v>
      </c>
      <c r="CU16" s="348">
        <v>166</v>
      </c>
      <c r="CV16" s="348">
        <v>50841</v>
      </c>
      <c r="CW16" s="354">
        <v>1</v>
      </c>
      <c r="CX16" s="358">
        <v>782</v>
      </c>
      <c r="CY16" s="348">
        <v>77</v>
      </c>
      <c r="CZ16" s="348">
        <v>48521</v>
      </c>
      <c r="DA16" s="348">
        <v>28</v>
      </c>
      <c r="DB16" s="362" t="s">
        <v>328</v>
      </c>
      <c r="DC16" s="368">
        <v>15</v>
      </c>
      <c r="DD16" s="368">
        <v>30753</v>
      </c>
      <c r="DE16" s="372">
        <v>7</v>
      </c>
      <c r="DF16" s="372">
        <v>1635</v>
      </c>
      <c r="DG16" s="368">
        <v>16991</v>
      </c>
      <c r="DH16" s="378">
        <v>98.9</v>
      </c>
      <c r="DI16" s="378">
        <v>0.2</v>
      </c>
      <c r="DJ16" s="368">
        <v>16255</v>
      </c>
      <c r="DK16" s="378">
        <v>54.1</v>
      </c>
      <c r="DL16" s="378">
        <v>17.600000000000001</v>
      </c>
      <c r="DM16" s="382">
        <v>222</v>
      </c>
      <c r="DN16" s="148">
        <v>204</v>
      </c>
      <c r="DO16" s="382">
        <v>57</v>
      </c>
      <c r="DP16" s="148">
        <v>32</v>
      </c>
      <c r="DQ16" s="388">
        <v>0</v>
      </c>
      <c r="DR16" s="388">
        <v>1</v>
      </c>
      <c r="DS16" s="396">
        <v>3</v>
      </c>
      <c r="DT16" s="401">
        <v>36</v>
      </c>
      <c r="DU16" s="401">
        <v>26</v>
      </c>
      <c r="DV16" s="404">
        <v>80</v>
      </c>
      <c r="DW16" s="194">
        <v>1412</v>
      </c>
      <c r="DX16" s="177">
        <v>6226</v>
      </c>
      <c r="DY16" s="177">
        <v>7392</v>
      </c>
      <c r="DZ16" s="415">
        <v>6</v>
      </c>
      <c r="EA16" s="177">
        <v>130</v>
      </c>
      <c r="EB16" s="177">
        <v>1551</v>
      </c>
      <c r="EC16" s="177">
        <v>984</v>
      </c>
      <c r="ED16" s="425">
        <v>1230.9000000000001</v>
      </c>
      <c r="EE16" s="430">
        <v>4457</v>
      </c>
      <c r="EF16" s="430">
        <v>1391</v>
      </c>
      <c r="EG16" s="436">
        <v>3246</v>
      </c>
      <c r="EH16" s="293">
        <v>228.3</v>
      </c>
      <c r="EI16" s="83">
        <v>9059</v>
      </c>
      <c r="EJ16" s="83">
        <v>60</v>
      </c>
      <c r="EK16" s="83">
        <v>475</v>
      </c>
      <c r="EL16" s="77">
        <v>6820</v>
      </c>
      <c r="EM16" s="77">
        <v>415</v>
      </c>
      <c r="EN16" s="83">
        <v>57</v>
      </c>
      <c r="EO16" s="83">
        <v>1232</v>
      </c>
      <c r="EP16" s="83">
        <v>3939</v>
      </c>
      <c r="EQ16" s="83">
        <v>60</v>
      </c>
      <c r="ER16" s="77">
        <v>4665</v>
      </c>
      <c r="ES16" s="382">
        <v>640</v>
      </c>
      <c r="ET16" s="148">
        <v>28</v>
      </c>
      <c r="EU16" s="444">
        <v>110</v>
      </c>
      <c r="EV16" s="148">
        <v>270</v>
      </c>
      <c r="EW16" s="432">
        <v>1641918</v>
      </c>
    </row>
    <row r="17" spans="1:153" s="19" customFormat="1" ht="16" customHeight="1">
      <c r="A17" s="35">
        <v>11</v>
      </c>
      <c r="B17" s="45" t="s">
        <v>278</v>
      </c>
      <c r="C17" s="53">
        <v>3797.75</v>
      </c>
      <c r="D17" s="62" t="s">
        <v>323</v>
      </c>
      <c r="E17" s="70">
        <v>2264.7199999999998</v>
      </c>
      <c r="F17" s="77">
        <v>3353979</v>
      </c>
      <c r="G17" s="77">
        <v>3397969</v>
      </c>
      <c r="H17" s="83">
        <v>7342026</v>
      </c>
      <c r="I17" s="83">
        <v>7344765</v>
      </c>
      <c r="J17" s="90">
        <v>3.7305779086045189e-002</v>
      </c>
      <c r="K17" s="95">
        <f t="shared" si="0"/>
        <v>1933.9780132973472</v>
      </c>
      <c r="L17" s="83">
        <v>186289</v>
      </c>
      <c r="M17" s="83">
        <v>162018</v>
      </c>
      <c r="N17" s="114">
        <f t="shared" si="3"/>
        <v>3.3057632865914668</v>
      </c>
      <c r="O17" s="103">
        <v>47328</v>
      </c>
      <c r="P17" s="120">
        <v>70758</v>
      </c>
      <c r="Q17" s="125">
        <f t="shared" si="1"/>
        <v>-3.1912172471195279</v>
      </c>
      <c r="R17" s="129">
        <v>6.6</v>
      </c>
      <c r="S17" s="138">
        <v>1.27</v>
      </c>
      <c r="T17" s="142">
        <v>250834</v>
      </c>
      <c r="U17" s="145">
        <v>66</v>
      </c>
      <c r="V17" s="148">
        <v>308624</v>
      </c>
      <c r="W17" s="77">
        <v>381469</v>
      </c>
      <c r="X17" s="154">
        <v>3</v>
      </c>
      <c r="Y17" s="103">
        <v>28376</v>
      </c>
      <c r="Z17" s="151">
        <v>27796</v>
      </c>
      <c r="AA17" s="151">
        <v>580</v>
      </c>
      <c r="AB17" s="151">
        <v>51525</v>
      </c>
      <c r="AC17" s="103">
        <v>44307</v>
      </c>
      <c r="AD17" s="177">
        <v>73500</v>
      </c>
      <c r="AE17" s="177">
        <v>40900</v>
      </c>
      <c r="AF17" s="186">
        <v>32600</v>
      </c>
      <c r="AG17" s="177">
        <v>158200</v>
      </c>
      <c r="AH17" s="191">
        <v>22300</v>
      </c>
      <c r="AI17" s="177">
        <v>578</v>
      </c>
      <c r="AJ17" s="194" t="s">
        <v>328</v>
      </c>
      <c r="AK17" s="177">
        <v>15500</v>
      </c>
      <c r="AL17" s="194">
        <v>112</v>
      </c>
      <c r="AM17" s="177">
        <v>8000</v>
      </c>
      <c r="AN17" s="177">
        <v>17300</v>
      </c>
      <c r="AO17" s="209">
        <v>80600</v>
      </c>
      <c r="AP17" s="194">
        <v>3972</v>
      </c>
      <c r="AQ17" s="177">
        <v>1678</v>
      </c>
      <c r="AR17" s="194">
        <v>47326</v>
      </c>
      <c r="AS17" s="148">
        <v>119466</v>
      </c>
      <c r="AT17" s="227">
        <v>59234.7</v>
      </c>
      <c r="AU17" s="177">
        <v>77</v>
      </c>
      <c r="AV17" s="190">
        <v>53</v>
      </c>
      <c r="AW17" s="194">
        <v>30599</v>
      </c>
      <c r="AX17" s="239">
        <v>2</v>
      </c>
      <c r="AY17" s="194">
        <v>1</v>
      </c>
      <c r="AZ17" s="177">
        <v>10490</v>
      </c>
      <c r="BA17" s="186">
        <v>13758165</v>
      </c>
      <c r="BB17" s="257">
        <v>900456</v>
      </c>
      <c r="BC17" s="261">
        <v>2502685</v>
      </c>
      <c r="BD17" s="257">
        <v>43722759</v>
      </c>
      <c r="BE17" s="270">
        <v>0.11493163091560624</v>
      </c>
      <c r="BF17" s="274">
        <v>47125900</v>
      </c>
      <c r="BG17" s="270">
        <v>0.16109534247621796</v>
      </c>
      <c r="BH17" s="148">
        <v>6604958</v>
      </c>
      <c r="BI17" s="148">
        <v>126617559</v>
      </c>
      <c r="BJ17" s="103">
        <v>3957619</v>
      </c>
      <c r="BK17" s="151">
        <v>73457049</v>
      </c>
      <c r="BL17" s="148">
        <v>49262</v>
      </c>
      <c r="BM17" s="148">
        <v>4157363</v>
      </c>
      <c r="BN17" s="148">
        <v>13985</v>
      </c>
      <c r="BO17" s="148">
        <v>1625794</v>
      </c>
      <c r="BP17" s="148">
        <v>14810</v>
      </c>
      <c r="BQ17" s="148">
        <v>681979</v>
      </c>
      <c r="BR17" s="83">
        <v>37446193</v>
      </c>
      <c r="BS17" s="129">
        <v>99.8</v>
      </c>
      <c r="BT17" s="83">
        <v>4162440</v>
      </c>
      <c r="BU17" s="83">
        <v>3228010</v>
      </c>
      <c r="BV17" s="293">
        <f t="shared" si="2"/>
        <v>439.49806426754293</v>
      </c>
      <c r="BW17" s="296">
        <v>58581</v>
      </c>
      <c r="BX17" s="296">
        <v>14333482</v>
      </c>
      <c r="BY17" s="296">
        <v>15169</v>
      </c>
      <c r="BZ17" s="310">
        <v>8280509</v>
      </c>
      <c r="CA17" s="296">
        <v>43412</v>
      </c>
      <c r="CB17" s="296">
        <v>6052973</v>
      </c>
      <c r="CC17" s="177">
        <v>23254133</v>
      </c>
      <c r="CD17" s="177">
        <v>22332742</v>
      </c>
      <c r="CE17" s="324">
        <v>0.50911837444210206</v>
      </c>
      <c r="CF17" s="177">
        <v>3046.8394388610013</v>
      </c>
      <c r="CG17" s="331">
        <v>100.6</v>
      </c>
      <c r="CH17" s="331">
        <v>99.6</v>
      </c>
      <c r="CI17" s="103">
        <v>580740</v>
      </c>
      <c r="CJ17" s="103">
        <v>375300</v>
      </c>
      <c r="CK17" s="339">
        <v>269050</v>
      </c>
      <c r="CL17" s="103">
        <v>238081</v>
      </c>
      <c r="CM17" s="148">
        <v>1746304493</v>
      </c>
      <c r="CN17" s="342">
        <v>5328135</v>
      </c>
      <c r="CO17" s="348">
        <v>510</v>
      </c>
      <c r="CP17" s="348">
        <v>81305</v>
      </c>
      <c r="CQ17" s="348">
        <v>115</v>
      </c>
      <c r="CR17" s="348">
        <v>20186</v>
      </c>
      <c r="CS17" s="348">
        <v>812</v>
      </c>
      <c r="CT17" s="348">
        <v>363199</v>
      </c>
      <c r="CU17" s="348">
        <v>448</v>
      </c>
      <c r="CV17" s="348">
        <v>187395</v>
      </c>
      <c r="CW17" s="354">
        <v>1</v>
      </c>
      <c r="CX17" s="358">
        <v>206</v>
      </c>
      <c r="CY17" s="348">
        <v>193</v>
      </c>
      <c r="CZ17" s="348">
        <v>163986</v>
      </c>
      <c r="DA17" s="348">
        <v>49</v>
      </c>
      <c r="DB17" s="362" t="s">
        <v>328</v>
      </c>
      <c r="DC17" s="368">
        <v>27</v>
      </c>
      <c r="DD17" s="368">
        <v>114113</v>
      </c>
      <c r="DE17" s="372">
        <v>12</v>
      </c>
      <c r="DF17" s="372">
        <v>3873</v>
      </c>
      <c r="DG17" s="368">
        <v>61178</v>
      </c>
      <c r="DH17" s="378">
        <v>99.1</v>
      </c>
      <c r="DI17" s="378">
        <v>0.2</v>
      </c>
      <c r="DJ17" s="368">
        <v>55098</v>
      </c>
      <c r="DK17" s="378">
        <v>60.7</v>
      </c>
      <c r="DL17" s="378">
        <v>11.7</v>
      </c>
      <c r="DM17" s="382">
        <v>489</v>
      </c>
      <c r="DN17" s="148">
        <v>450</v>
      </c>
      <c r="DO17" s="382">
        <v>172</v>
      </c>
      <c r="DP17" s="148">
        <v>90</v>
      </c>
      <c r="DQ17" s="388">
        <v>3</v>
      </c>
      <c r="DR17" s="388">
        <v>1</v>
      </c>
      <c r="DS17" s="396">
        <v>1</v>
      </c>
      <c r="DT17" s="401">
        <v>57</v>
      </c>
      <c r="DU17" s="401">
        <v>27</v>
      </c>
      <c r="DV17" s="404">
        <v>56</v>
      </c>
      <c r="DW17" s="194">
        <v>3600</v>
      </c>
      <c r="DX17" s="177">
        <v>44408</v>
      </c>
      <c r="DY17" s="177">
        <v>57166</v>
      </c>
      <c r="DZ17" s="415">
        <v>12</v>
      </c>
      <c r="EA17" s="177">
        <v>342</v>
      </c>
      <c r="EB17" s="177">
        <v>4378</v>
      </c>
      <c r="EC17" s="177">
        <v>3558</v>
      </c>
      <c r="ED17" s="425">
        <v>853.8</v>
      </c>
      <c r="EE17" s="430">
        <v>12443</v>
      </c>
      <c r="EF17" s="430">
        <v>5271</v>
      </c>
      <c r="EG17" s="436">
        <v>12868</v>
      </c>
      <c r="EH17" s="293">
        <v>169.8</v>
      </c>
      <c r="EI17" s="83">
        <v>9965</v>
      </c>
      <c r="EJ17" s="83">
        <v>59</v>
      </c>
      <c r="EK17" s="83">
        <v>1098</v>
      </c>
      <c r="EL17" s="77">
        <v>6684</v>
      </c>
      <c r="EM17" s="77">
        <v>513</v>
      </c>
      <c r="EN17" s="83">
        <v>86</v>
      </c>
      <c r="EO17" s="83">
        <v>1525</v>
      </c>
      <c r="EP17" s="83">
        <v>9266</v>
      </c>
      <c r="EQ17" s="83">
        <v>45</v>
      </c>
      <c r="ER17" s="77">
        <v>11624</v>
      </c>
      <c r="ES17" s="382">
        <v>1586</v>
      </c>
      <c r="ET17" s="148">
        <v>61</v>
      </c>
      <c r="EU17" s="444">
        <v>279</v>
      </c>
      <c r="EV17" s="148">
        <v>960</v>
      </c>
      <c r="EW17" s="432">
        <v>3649493</v>
      </c>
    </row>
    <row r="18" spans="1:153" s="19" customFormat="1" ht="16" customHeight="1">
      <c r="A18" s="35">
        <v>12</v>
      </c>
      <c r="B18" s="45" t="s">
        <v>145</v>
      </c>
      <c r="C18" s="53">
        <v>5157.57</v>
      </c>
      <c r="D18" s="62" t="s">
        <v>323</v>
      </c>
      <c r="E18" s="70">
        <v>3519.88</v>
      </c>
      <c r="F18" s="77">
        <v>2927908</v>
      </c>
      <c r="G18" s="77">
        <v>2964119</v>
      </c>
      <c r="H18" s="83">
        <v>6282575</v>
      </c>
      <c r="I18" s="83">
        <v>6284480</v>
      </c>
      <c r="J18" s="90">
        <v>3.0321961934397918e-002</v>
      </c>
      <c r="K18" s="95">
        <f t="shared" si="0"/>
        <v>1218.4963073695558</v>
      </c>
      <c r="L18" s="83">
        <v>159632</v>
      </c>
      <c r="M18" s="83">
        <v>145359</v>
      </c>
      <c r="N18" s="114">
        <f t="shared" si="3"/>
        <v>2.2718391742239445</v>
      </c>
      <c r="O18" s="103">
        <v>40168</v>
      </c>
      <c r="P18" s="120">
        <v>62118</v>
      </c>
      <c r="Q18" s="125">
        <f t="shared" si="1"/>
        <v>-3.4937903646196027</v>
      </c>
      <c r="R18" s="129">
        <v>6.6</v>
      </c>
      <c r="S18" s="138">
        <v>1.27</v>
      </c>
      <c r="T18" s="142">
        <v>196579</v>
      </c>
      <c r="U18" s="145">
        <v>38.1</v>
      </c>
      <c r="V18" s="148">
        <v>326602</v>
      </c>
      <c r="W18" s="77">
        <v>416022</v>
      </c>
      <c r="X18" s="154">
        <v>2.7</v>
      </c>
      <c r="Y18" s="103">
        <v>35420</v>
      </c>
      <c r="Z18" s="151">
        <v>34459</v>
      </c>
      <c r="AA18" s="151">
        <v>961</v>
      </c>
      <c r="AB18" s="151">
        <v>76592</v>
      </c>
      <c r="AC18" s="103">
        <v>59120</v>
      </c>
      <c r="AD18" s="177">
        <v>122700</v>
      </c>
      <c r="AE18" s="177">
        <v>72700</v>
      </c>
      <c r="AF18" s="186">
        <v>50100</v>
      </c>
      <c r="AG18" s="177">
        <v>297500</v>
      </c>
      <c r="AH18" s="190">
        <v>1790</v>
      </c>
      <c r="AI18" s="177">
        <v>723</v>
      </c>
      <c r="AJ18" s="177">
        <v>28100</v>
      </c>
      <c r="AK18" s="177">
        <v>89300</v>
      </c>
      <c r="AL18" s="194">
        <v>16</v>
      </c>
      <c r="AM18" s="177">
        <v>27700</v>
      </c>
      <c r="AN18" s="177">
        <v>40000</v>
      </c>
      <c r="AO18" s="209">
        <v>614700</v>
      </c>
      <c r="AP18" s="194">
        <v>11605</v>
      </c>
      <c r="AQ18" s="177">
        <v>3859</v>
      </c>
      <c r="AR18" s="194">
        <v>189753</v>
      </c>
      <c r="AS18" s="148">
        <v>160891</v>
      </c>
      <c r="AT18" s="227">
        <v>61415.59</v>
      </c>
      <c r="AU18" s="177">
        <v>112</v>
      </c>
      <c r="AV18" s="190">
        <v>72</v>
      </c>
      <c r="AW18" s="194">
        <v>26679</v>
      </c>
      <c r="AX18" s="239" t="s">
        <v>326</v>
      </c>
      <c r="AY18" s="194">
        <v>88</v>
      </c>
      <c r="AZ18" s="177">
        <v>4753</v>
      </c>
      <c r="BA18" s="186">
        <v>12518316</v>
      </c>
      <c r="BB18" s="257">
        <v>1265511</v>
      </c>
      <c r="BC18" s="261">
        <v>2631364</v>
      </c>
      <c r="BD18" s="257">
        <v>36971109</v>
      </c>
      <c r="BE18" s="270">
        <v>0.1833782156764624</v>
      </c>
      <c r="BF18" s="274">
        <v>40867984</v>
      </c>
      <c r="BG18" s="270">
        <v>0.23605759461978845</v>
      </c>
      <c r="BH18" s="148">
        <v>6181977</v>
      </c>
      <c r="BI18" s="148">
        <v>125751227</v>
      </c>
      <c r="BJ18" s="103">
        <v>3476197</v>
      </c>
      <c r="BK18" s="151">
        <v>67216217</v>
      </c>
      <c r="BL18" s="148">
        <v>44212</v>
      </c>
      <c r="BM18" s="148">
        <v>3587756</v>
      </c>
      <c r="BN18" s="148">
        <v>12242</v>
      </c>
      <c r="BO18" s="148">
        <v>1418839</v>
      </c>
      <c r="BP18" s="148">
        <v>15351</v>
      </c>
      <c r="BQ18" s="148">
        <v>657620</v>
      </c>
      <c r="BR18" s="83">
        <v>34953436</v>
      </c>
      <c r="BS18" s="129">
        <v>95.5</v>
      </c>
      <c r="BT18" s="83">
        <v>3686414</v>
      </c>
      <c r="BU18" s="83">
        <v>2835754</v>
      </c>
      <c r="BV18" s="293">
        <f t="shared" si="2"/>
        <v>451.23128723458422</v>
      </c>
      <c r="BW18" s="296">
        <v>48366</v>
      </c>
      <c r="BX18" s="296">
        <v>10625836</v>
      </c>
      <c r="BY18" s="296">
        <v>11233</v>
      </c>
      <c r="BZ18" s="310">
        <v>5337024</v>
      </c>
      <c r="CA18" s="296">
        <v>37133</v>
      </c>
      <c r="CB18" s="296">
        <v>5288812</v>
      </c>
      <c r="CC18" s="177">
        <v>21074667</v>
      </c>
      <c r="CD18" s="177">
        <v>19488246</v>
      </c>
      <c r="CE18" s="324">
        <v>1.1459071279928799</v>
      </c>
      <c r="CF18" s="177">
        <v>3115.8335844824237</v>
      </c>
      <c r="CG18" s="331">
        <v>101</v>
      </c>
      <c r="CH18" s="331">
        <v>100.9</v>
      </c>
      <c r="CI18" s="103">
        <v>500232</v>
      </c>
      <c r="CJ18" s="103">
        <v>337461</v>
      </c>
      <c r="CK18" s="339">
        <v>237123</v>
      </c>
      <c r="CL18" s="103">
        <v>216715</v>
      </c>
      <c r="CM18" s="148">
        <v>1655110824</v>
      </c>
      <c r="CN18" s="342">
        <v>16887334</v>
      </c>
      <c r="CO18" s="348">
        <v>471</v>
      </c>
      <c r="CP18" s="348">
        <v>66786</v>
      </c>
      <c r="CQ18" s="348">
        <v>117</v>
      </c>
      <c r="CR18" s="348">
        <v>16858</v>
      </c>
      <c r="CS18" s="348">
        <v>764</v>
      </c>
      <c r="CT18" s="348">
        <v>306105</v>
      </c>
      <c r="CU18" s="348">
        <v>389</v>
      </c>
      <c r="CV18" s="348">
        <v>158265</v>
      </c>
      <c r="CW18" s="354">
        <v>3</v>
      </c>
      <c r="CX18" s="358">
        <v>1398</v>
      </c>
      <c r="CY18" s="348">
        <v>181</v>
      </c>
      <c r="CZ18" s="348">
        <v>141358</v>
      </c>
      <c r="DA18" s="348">
        <v>45</v>
      </c>
      <c r="DB18" s="362" t="s">
        <v>328</v>
      </c>
      <c r="DC18" s="368">
        <v>27</v>
      </c>
      <c r="DD18" s="368">
        <v>116270</v>
      </c>
      <c r="DE18" s="372">
        <v>8</v>
      </c>
      <c r="DF18" s="372">
        <v>3112</v>
      </c>
      <c r="DG18" s="368">
        <v>51297</v>
      </c>
      <c r="DH18" s="378">
        <v>99</v>
      </c>
      <c r="DI18" s="378">
        <v>0.1</v>
      </c>
      <c r="DJ18" s="368">
        <v>48202</v>
      </c>
      <c r="DK18" s="378">
        <v>58.2</v>
      </c>
      <c r="DL18" s="378">
        <v>11.4</v>
      </c>
      <c r="DM18" s="382">
        <v>288</v>
      </c>
      <c r="DN18" s="148">
        <v>275</v>
      </c>
      <c r="DO18" s="382">
        <v>144</v>
      </c>
      <c r="DP18" s="148">
        <v>66</v>
      </c>
      <c r="DQ18" s="388">
        <v>4</v>
      </c>
      <c r="DR18" s="388"/>
      <c r="DS18" s="396"/>
      <c r="DT18" s="401">
        <v>47</v>
      </c>
      <c r="DU18" s="401">
        <v>29</v>
      </c>
      <c r="DV18" s="404">
        <v>61</v>
      </c>
      <c r="DW18" s="194">
        <v>3399</v>
      </c>
      <c r="DX18" s="177">
        <v>40774</v>
      </c>
      <c r="DY18" s="177">
        <v>51977</v>
      </c>
      <c r="DZ18" s="415">
        <v>12.3</v>
      </c>
      <c r="EA18" s="177">
        <v>289</v>
      </c>
      <c r="EB18" s="177">
        <v>3818</v>
      </c>
      <c r="EC18" s="177">
        <v>3273</v>
      </c>
      <c r="ED18" s="425">
        <v>947.6</v>
      </c>
      <c r="EE18" s="430">
        <v>12142</v>
      </c>
      <c r="EF18" s="430">
        <v>5071</v>
      </c>
      <c r="EG18" s="436">
        <v>11691</v>
      </c>
      <c r="EH18" s="293">
        <v>194.1</v>
      </c>
      <c r="EI18" s="83">
        <v>44485</v>
      </c>
      <c r="EJ18" s="83">
        <v>312</v>
      </c>
      <c r="EK18" s="83">
        <v>3465</v>
      </c>
      <c r="EL18" s="77">
        <v>30809</v>
      </c>
      <c r="EM18" s="77">
        <v>1841</v>
      </c>
      <c r="EN18" s="83">
        <v>399</v>
      </c>
      <c r="EO18" s="83">
        <v>7659</v>
      </c>
      <c r="EP18" s="83">
        <v>17115</v>
      </c>
      <c r="EQ18" s="83">
        <v>121</v>
      </c>
      <c r="ER18" s="77">
        <v>20443</v>
      </c>
      <c r="ES18" s="382">
        <v>1654</v>
      </c>
      <c r="ET18" s="148">
        <v>60</v>
      </c>
      <c r="EU18" s="444">
        <v>253</v>
      </c>
      <c r="EV18" s="148">
        <v>838</v>
      </c>
      <c r="EW18" s="432">
        <v>5124695</v>
      </c>
    </row>
    <row r="19" spans="1:153" s="19" customFormat="1" ht="16" customHeight="1">
      <c r="A19" s="35">
        <v>13</v>
      </c>
      <c r="B19" s="45" t="s">
        <v>280</v>
      </c>
      <c r="C19" s="53">
        <v>2194.0300000000002</v>
      </c>
      <c r="D19" s="62" t="s">
        <v>323</v>
      </c>
      <c r="E19" s="70">
        <v>1025.76</v>
      </c>
      <c r="F19" s="77">
        <v>7298690</v>
      </c>
      <c r="G19" s="77">
        <v>7341487</v>
      </c>
      <c r="H19" s="83">
        <v>14007064</v>
      </c>
      <c r="I19" s="83">
        <v>14047594</v>
      </c>
      <c r="J19" s="90">
        <v>0.2893540002387367</v>
      </c>
      <c r="K19" s="95">
        <f t="shared" si="0"/>
        <v>6402.6444487996969</v>
      </c>
      <c r="L19" s="83">
        <v>432930</v>
      </c>
      <c r="M19" s="83">
        <v>401805</v>
      </c>
      <c r="N19" s="114">
        <f t="shared" si="3"/>
        <v>2.2220930810339694</v>
      </c>
      <c r="O19" s="103">
        <v>99661</v>
      </c>
      <c r="P19" s="120">
        <v>121219</v>
      </c>
      <c r="Q19" s="125">
        <f t="shared" si="1"/>
        <v>-1.5390805667768779</v>
      </c>
      <c r="R19" s="129">
        <v>7.4</v>
      </c>
      <c r="S19" s="138">
        <v>1.1200000000000001</v>
      </c>
      <c r="T19" s="142">
        <v>685615</v>
      </c>
      <c r="U19" s="145">
        <v>312.89999999999998</v>
      </c>
      <c r="V19" s="148">
        <v>457856</v>
      </c>
      <c r="W19" s="77">
        <v>545593</v>
      </c>
      <c r="X19" s="154">
        <v>3.1</v>
      </c>
      <c r="Y19" s="103">
        <v>5117</v>
      </c>
      <c r="Z19" s="151">
        <v>5041</v>
      </c>
      <c r="AA19" s="151">
        <v>76</v>
      </c>
      <c r="AB19" s="151">
        <v>3542</v>
      </c>
      <c r="AC19" s="103">
        <v>9720</v>
      </c>
      <c r="AD19" s="177">
        <v>6410</v>
      </c>
      <c r="AE19" s="177">
        <v>223</v>
      </c>
      <c r="AF19" s="186">
        <v>6180</v>
      </c>
      <c r="AG19" s="177">
        <v>496</v>
      </c>
      <c r="AH19" s="190" t="s">
        <v>326</v>
      </c>
      <c r="AI19" s="177">
        <v>7</v>
      </c>
      <c r="AJ19" s="194" t="s">
        <v>328</v>
      </c>
      <c r="AK19" s="177">
        <v>7210</v>
      </c>
      <c r="AL19" s="194">
        <v>53</v>
      </c>
      <c r="AM19" s="177">
        <v>1500</v>
      </c>
      <c r="AN19" s="177">
        <v>630</v>
      </c>
      <c r="AO19" s="209">
        <v>2950</v>
      </c>
      <c r="AP19" s="194">
        <v>57</v>
      </c>
      <c r="AQ19" s="177">
        <v>234</v>
      </c>
      <c r="AR19" s="194">
        <v>9074</v>
      </c>
      <c r="AS19" s="148">
        <v>77125</v>
      </c>
      <c r="AT19" s="227">
        <v>35158.449999999997</v>
      </c>
      <c r="AU19" s="177">
        <v>13</v>
      </c>
      <c r="AV19" s="190" t="s">
        <v>326</v>
      </c>
      <c r="AW19" s="194">
        <v>26115</v>
      </c>
      <c r="AX19" s="239">
        <v>61</v>
      </c>
      <c r="AY19" s="194">
        <v>34</v>
      </c>
      <c r="AZ19" s="177">
        <v>9887</v>
      </c>
      <c r="BA19" s="186">
        <v>7160755</v>
      </c>
      <c r="BB19" s="257">
        <v>347934</v>
      </c>
      <c r="BC19" s="261">
        <v>2348722</v>
      </c>
      <c r="BD19" s="257">
        <v>21590677</v>
      </c>
      <c r="BE19" s="270">
        <v>0.61162246093533801</v>
      </c>
      <c r="BF19" s="274">
        <v>24287333</v>
      </c>
      <c r="BG19" s="270">
        <v>0.64501540782596423</v>
      </c>
      <c r="BH19" s="148">
        <v>12046826</v>
      </c>
      <c r="BI19" s="148">
        <v>362159413</v>
      </c>
      <c r="BJ19" s="103">
        <v>7349688</v>
      </c>
      <c r="BK19" s="151">
        <v>183297843</v>
      </c>
      <c r="BL19" s="148">
        <v>132925</v>
      </c>
      <c r="BM19" s="148">
        <v>8147872</v>
      </c>
      <c r="BN19" s="148">
        <v>15258</v>
      </c>
      <c r="BO19" s="148">
        <v>1723052</v>
      </c>
      <c r="BP19" s="148">
        <v>64602</v>
      </c>
      <c r="BQ19" s="148">
        <v>2588133</v>
      </c>
      <c r="BR19" s="83">
        <v>76179553</v>
      </c>
      <c r="BS19" s="129">
        <v>100</v>
      </c>
      <c r="BT19" s="83">
        <v>4408196</v>
      </c>
      <c r="BU19" s="83">
        <v>3141251</v>
      </c>
      <c r="BV19" s="293">
        <f t="shared" si="2"/>
        <v>223.61487668279705</v>
      </c>
      <c r="BW19" s="296">
        <v>157968</v>
      </c>
      <c r="BX19" s="296">
        <v>167859560</v>
      </c>
      <c r="BY19" s="296">
        <v>56796</v>
      </c>
      <c r="BZ19" s="310">
        <v>152004498</v>
      </c>
      <c r="CA19" s="296">
        <v>101172</v>
      </c>
      <c r="CB19" s="296">
        <v>15855062</v>
      </c>
      <c r="CC19" s="177">
        <v>107041763</v>
      </c>
      <c r="CD19" s="177">
        <v>74844516</v>
      </c>
      <c r="CE19" s="325">
        <v>0.45170249802458867</v>
      </c>
      <c r="CF19" s="177">
        <v>5414.8311262813058</v>
      </c>
      <c r="CG19" s="331">
        <v>105.2</v>
      </c>
      <c r="CH19" s="331">
        <v>103.4</v>
      </c>
      <c r="CI19" s="103">
        <v>645574</v>
      </c>
      <c r="CJ19" s="103">
        <v>443328</v>
      </c>
      <c r="CK19" s="339">
        <v>319517</v>
      </c>
      <c r="CL19" s="103">
        <v>277536</v>
      </c>
      <c r="CM19" s="148">
        <v>7581114756</v>
      </c>
      <c r="CN19" s="342">
        <v>437149608</v>
      </c>
      <c r="CO19" s="348">
        <v>976</v>
      </c>
      <c r="CP19" s="348">
        <v>134456</v>
      </c>
      <c r="CQ19" s="348">
        <v>40</v>
      </c>
      <c r="CR19" s="348">
        <v>6949</v>
      </c>
      <c r="CS19" s="348">
        <v>1328</v>
      </c>
      <c r="CT19" s="348">
        <v>622820</v>
      </c>
      <c r="CU19" s="348">
        <v>801</v>
      </c>
      <c r="CV19" s="348">
        <v>311049</v>
      </c>
      <c r="CW19" s="354">
        <v>8</v>
      </c>
      <c r="CX19" s="358">
        <v>7917</v>
      </c>
      <c r="CY19" s="348">
        <v>429</v>
      </c>
      <c r="CZ19" s="348">
        <v>301712</v>
      </c>
      <c r="DA19" s="348">
        <v>71</v>
      </c>
      <c r="DB19" s="362" t="s">
        <v>328</v>
      </c>
      <c r="DC19" s="368">
        <v>143</v>
      </c>
      <c r="DD19" s="368">
        <v>763018</v>
      </c>
      <c r="DE19" s="372">
        <v>36</v>
      </c>
      <c r="DF19" s="372">
        <v>10187</v>
      </c>
      <c r="DG19" s="368">
        <v>98235</v>
      </c>
      <c r="DH19" s="378">
        <v>98.8</v>
      </c>
      <c r="DI19" s="378">
        <v>0.1</v>
      </c>
      <c r="DJ19" s="368">
        <v>98943</v>
      </c>
      <c r="DK19" s="378">
        <v>69</v>
      </c>
      <c r="DL19" s="378">
        <v>5.4</v>
      </c>
      <c r="DM19" s="382">
        <v>79</v>
      </c>
      <c r="DN19" s="148">
        <v>50</v>
      </c>
      <c r="DO19" s="382">
        <v>398</v>
      </c>
      <c r="DP19" s="148">
        <v>166</v>
      </c>
      <c r="DQ19" s="388">
        <v>286</v>
      </c>
      <c r="DR19" s="388">
        <v>2</v>
      </c>
      <c r="DS19" s="396">
        <v>2</v>
      </c>
      <c r="DT19" s="402">
        <v>2746</v>
      </c>
      <c r="DU19" s="401">
        <v>87</v>
      </c>
      <c r="DV19" s="404">
        <v>189</v>
      </c>
      <c r="DW19" s="194">
        <v>7056</v>
      </c>
      <c r="DX19" s="177">
        <v>224302</v>
      </c>
      <c r="DY19" s="177">
        <v>275994</v>
      </c>
      <c r="DZ19" s="415">
        <v>20.7</v>
      </c>
      <c r="EA19" s="177">
        <v>638</v>
      </c>
      <c r="EB19" s="177">
        <v>13707</v>
      </c>
      <c r="EC19" s="177">
        <v>10670</v>
      </c>
      <c r="ED19" s="425">
        <v>915.3</v>
      </c>
      <c r="EE19" s="430">
        <v>42497</v>
      </c>
      <c r="EF19" s="430">
        <v>16023</v>
      </c>
      <c r="EG19" s="436">
        <v>31273</v>
      </c>
      <c r="EH19" s="293">
        <v>307.5</v>
      </c>
      <c r="EI19" s="83">
        <v>34685</v>
      </c>
      <c r="EJ19" s="83">
        <v>243</v>
      </c>
      <c r="EK19" s="83">
        <v>2045</v>
      </c>
      <c r="EL19" s="77">
        <v>24881</v>
      </c>
      <c r="EM19" s="77">
        <v>1708</v>
      </c>
      <c r="EN19" s="83">
        <v>360</v>
      </c>
      <c r="EO19" s="83">
        <v>5448</v>
      </c>
      <c r="EP19" s="83">
        <v>12873</v>
      </c>
      <c r="EQ19" s="83">
        <v>128</v>
      </c>
      <c r="ER19" s="77">
        <v>15415</v>
      </c>
      <c r="ES19" s="382">
        <v>3721</v>
      </c>
      <c r="ET19" s="148">
        <v>87</v>
      </c>
      <c r="EU19" s="444">
        <v>712</v>
      </c>
      <c r="EV19" s="148">
        <v>2244</v>
      </c>
      <c r="EW19" s="432">
        <v>5600805</v>
      </c>
    </row>
    <row r="20" spans="1:153" s="19" customFormat="1" ht="16" customHeight="1">
      <c r="A20" s="35">
        <v>14</v>
      </c>
      <c r="B20" s="45" t="s">
        <v>281</v>
      </c>
      <c r="C20" s="53">
        <v>2416.11</v>
      </c>
      <c r="D20" s="62"/>
      <c r="E20" s="70">
        <v>1241.03</v>
      </c>
      <c r="F20" s="77">
        <v>4381327</v>
      </c>
      <c r="G20" s="77">
        <v>4429961</v>
      </c>
      <c r="H20" s="83">
        <v>9224455</v>
      </c>
      <c r="I20" s="83">
        <v>9237337</v>
      </c>
      <c r="J20" s="90">
        <v>0.13965052677908885</v>
      </c>
      <c r="K20" s="95">
        <f t="shared" si="0"/>
        <v>3823.227005392966</v>
      </c>
      <c r="L20" s="83">
        <v>232772</v>
      </c>
      <c r="M20" s="83">
        <v>203198</v>
      </c>
      <c r="N20" s="114">
        <f t="shared" si="3"/>
        <v>3.2060430670429851</v>
      </c>
      <c r="O20" s="103">
        <v>60865</v>
      </c>
      <c r="P20" s="120">
        <v>84601</v>
      </c>
      <c r="Q20" s="125">
        <f t="shared" si="1"/>
        <v>-2.5731601487567559</v>
      </c>
      <c r="R20" s="129">
        <v>6.8</v>
      </c>
      <c r="S20" s="138">
        <v>1.26</v>
      </c>
      <c r="T20" s="142">
        <v>307269</v>
      </c>
      <c r="U20" s="145">
        <v>127.2</v>
      </c>
      <c r="V20" s="148">
        <v>373418</v>
      </c>
      <c r="W20" s="77">
        <v>477284</v>
      </c>
      <c r="X20" s="154">
        <v>2.9</v>
      </c>
      <c r="Y20" s="103">
        <v>11402</v>
      </c>
      <c r="Z20" s="151">
        <v>11091</v>
      </c>
      <c r="AA20" s="151">
        <v>311</v>
      </c>
      <c r="AB20" s="151">
        <v>9782</v>
      </c>
      <c r="AC20" s="103">
        <v>20432</v>
      </c>
      <c r="AD20" s="177">
        <v>18200</v>
      </c>
      <c r="AE20" s="177">
        <v>3530</v>
      </c>
      <c r="AF20" s="186">
        <v>14600</v>
      </c>
      <c r="AG20" s="177">
        <v>14200</v>
      </c>
      <c r="AH20" s="190">
        <v>107</v>
      </c>
      <c r="AI20" s="181">
        <v>58</v>
      </c>
      <c r="AJ20" s="194" t="s">
        <v>328</v>
      </c>
      <c r="AK20" s="177">
        <v>68900</v>
      </c>
      <c r="AL20" s="194">
        <v>91</v>
      </c>
      <c r="AM20" s="177">
        <v>4990</v>
      </c>
      <c r="AN20" s="181">
        <v>5090</v>
      </c>
      <c r="AO20" s="209">
        <v>68700</v>
      </c>
      <c r="AP20" s="194">
        <v>1049</v>
      </c>
      <c r="AQ20" s="177">
        <v>655</v>
      </c>
      <c r="AR20" s="194">
        <v>30251</v>
      </c>
      <c r="AS20" s="148">
        <v>93524</v>
      </c>
      <c r="AT20" s="227">
        <v>36494.620000000003</v>
      </c>
      <c r="AU20" s="177">
        <v>10</v>
      </c>
      <c r="AV20" s="190" t="s">
        <v>326</v>
      </c>
      <c r="AW20" s="194">
        <v>53224</v>
      </c>
      <c r="AX20" s="239">
        <v>345</v>
      </c>
      <c r="AY20" s="194">
        <v>39</v>
      </c>
      <c r="AZ20" s="181">
        <v>7267</v>
      </c>
      <c r="BA20" s="186">
        <v>17746139</v>
      </c>
      <c r="BB20" s="257">
        <v>713275</v>
      </c>
      <c r="BC20" s="261">
        <v>1480673</v>
      </c>
      <c r="BD20" s="257">
        <v>23499931</v>
      </c>
      <c r="BE20" s="271">
        <v>0.52475941312338326</v>
      </c>
      <c r="BF20" s="274">
        <v>25693879</v>
      </c>
      <c r="BG20" s="270">
        <v>0.54254454922902062</v>
      </c>
      <c r="BH20" s="148">
        <v>7809132</v>
      </c>
      <c r="BI20" s="148">
        <v>166050741</v>
      </c>
      <c r="BJ20" s="103">
        <v>4307878</v>
      </c>
      <c r="BK20" s="151">
        <v>87357864</v>
      </c>
      <c r="BL20" s="148">
        <v>61552</v>
      </c>
      <c r="BM20" s="103">
        <v>4472132</v>
      </c>
      <c r="BN20" s="148">
        <v>13144</v>
      </c>
      <c r="BO20" s="148">
        <v>1499069</v>
      </c>
      <c r="BP20" s="103">
        <v>23110</v>
      </c>
      <c r="BQ20" s="148">
        <v>968335</v>
      </c>
      <c r="BR20" s="83">
        <v>46516719</v>
      </c>
      <c r="BS20" s="129">
        <v>99.9</v>
      </c>
      <c r="BT20" s="83">
        <v>4032723</v>
      </c>
      <c r="BU20" s="83">
        <v>3064648</v>
      </c>
      <c r="BV20" s="293">
        <f t="shared" si="2"/>
        <v>331.76747800800166</v>
      </c>
      <c r="BW20" s="296">
        <v>68821</v>
      </c>
      <c r="BX20" s="296">
        <v>16933777</v>
      </c>
      <c r="BY20" s="296">
        <v>16279</v>
      </c>
      <c r="BZ20" s="310">
        <v>9324909</v>
      </c>
      <c r="CA20" s="296">
        <v>52542</v>
      </c>
      <c r="CB20" s="296">
        <v>7608869</v>
      </c>
      <c r="CC20" s="177">
        <v>35717069</v>
      </c>
      <c r="CD20" s="177">
        <v>29987547</v>
      </c>
      <c r="CE20" s="326">
        <v>0.7008069911884538</v>
      </c>
      <c r="CF20" s="177">
        <v>3267.8297634176688</v>
      </c>
      <c r="CG20" s="331">
        <v>103.2</v>
      </c>
      <c r="CH20" s="331">
        <v>101.6</v>
      </c>
      <c r="CI20" s="103">
        <v>487423</v>
      </c>
      <c r="CJ20" s="103">
        <v>343478</v>
      </c>
      <c r="CK20" s="339">
        <v>248591</v>
      </c>
      <c r="CL20" s="103">
        <v>231983</v>
      </c>
      <c r="CM20" s="148">
        <v>1862041161</v>
      </c>
      <c r="CN20" s="342">
        <v>3683157</v>
      </c>
      <c r="CO20" s="348">
        <v>628</v>
      </c>
      <c r="CP20" s="348">
        <v>97566</v>
      </c>
      <c r="CQ20" s="348">
        <v>149</v>
      </c>
      <c r="CR20" s="348">
        <v>23010</v>
      </c>
      <c r="CS20" s="348">
        <v>885</v>
      </c>
      <c r="CT20" s="348">
        <v>451098</v>
      </c>
      <c r="CU20" s="348">
        <v>472</v>
      </c>
      <c r="CV20" s="348">
        <v>226599</v>
      </c>
      <c r="CW20" s="354">
        <v>3</v>
      </c>
      <c r="CX20" s="358">
        <v>1536</v>
      </c>
      <c r="CY20" s="348">
        <v>231</v>
      </c>
      <c r="CZ20" s="348">
        <v>195931</v>
      </c>
      <c r="DA20" s="348">
        <v>53</v>
      </c>
      <c r="DB20" s="362" t="s">
        <v>328</v>
      </c>
      <c r="DC20" s="368">
        <v>31</v>
      </c>
      <c r="DD20" s="368">
        <v>183943</v>
      </c>
      <c r="DE20" s="372">
        <v>14</v>
      </c>
      <c r="DF20" s="372">
        <v>5450</v>
      </c>
      <c r="DG20" s="368">
        <v>73540</v>
      </c>
      <c r="DH20" s="378">
        <v>99.3</v>
      </c>
      <c r="DI20" s="378">
        <v>0.1</v>
      </c>
      <c r="DJ20" s="368">
        <v>65293</v>
      </c>
      <c r="DK20" s="378">
        <v>63.1</v>
      </c>
      <c r="DL20" s="378">
        <v>7.6</v>
      </c>
      <c r="DM20" s="382">
        <v>162</v>
      </c>
      <c r="DN20" s="148">
        <v>147</v>
      </c>
      <c r="DO20" s="382">
        <v>85</v>
      </c>
      <c r="DP20" s="148">
        <v>56</v>
      </c>
      <c r="DQ20" s="388">
        <v>18</v>
      </c>
      <c r="DR20" s="388">
        <v>1</v>
      </c>
      <c r="DS20" s="396">
        <v>1</v>
      </c>
      <c r="DT20" s="401">
        <v>296</v>
      </c>
      <c r="DU20" s="401">
        <v>56</v>
      </c>
      <c r="DV20" s="404">
        <v>73</v>
      </c>
      <c r="DW20" s="194">
        <v>4628</v>
      </c>
      <c r="DX20" s="177">
        <v>27158</v>
      </c>
      <c r="DY20" s="177">
        <v>34980</v>
      </c>
      <c r="DZ20" s="415">
        <v>12.5</v>
      </c>
      <c r="EA20" s="177">
        <v>336</v>
      </c>
      <c r="EB20" s="177">
        <v>6820</v>
      </c>
      <c r="EC20" s="177">
        <v>4948</v>
      </c>
      <c r="ED20" s="425">
        <v>804.7</v>
      </c>
      <c r="EE20" s="430">
        <v>19492</v>
      </c>
      <c r="EF20" s="430">
        <v>7170</v>
      </c>
      <c r="EG20" s="436">
        <v>18623</v>
      </c>
      <c r="EH20" s="293">
        <v>212.4</v>
      </c>
      <c r="EI20" s="83">
        <v>35241</v>
      </c>
      <c r="EJ20" s="83">
        <v>286</v>
      </c>
      <c r="EK20" s="83">
        <v>2525</v>
      </c>
      <c r="EL20" s="77">
        <v>25556</v>
      </c>
      <c r="EM20" s="77">
        <v>2216</v>
      </c>
      <c r="EN20" s="83">
        <v>764</v>
      </c>
      <c r="EO20" s="83">
        <v>3894</v>
      </c>
      <c r="EP20" s="83">
        <v>20630</v>
      </c>
      <c r="EQ20" s="83">
        <v>140</v>
      </c>
      <c r="ER20" s="77">
        <v>23904</v>
      </c>
      <c r="ES20" s="382">
        <v>1804</v>
      </c>
      <c r="ET20" s="148">
        <v>52</v>
      </c>
      <c r="EU20" s="444">
        <v>341</v>
      </c>
      <c r="EV20" s="148">
        <v>1084</v>
      </c>
      <c r="EW20" s="432">
        <v>1790745</v>
      </c>
    </row>
    <row r="21" spans="1:153" s="19" customFormat="1" ht="16" customHeight="1">
      <c r="A21" s="35">
        <v>15</v>
      </c>
      <c r="B21" s="45" t="s">
        <v>282</v>
      </c>
      <c r="C21" s="53">
        <v>12583.96</v>
      </c>
      <c r="D21" s="62" t="s">
        <v>323</v>
      </c>
      <c r="E21" s="70">
        <v>4931.72</v>
      </c>
      <c r="F21" s="77">
        <v>903798</v>
      </c>
      <c r="G21" s="77">
        <v>907659</v>
      </c>
      <c r="H21" s="83">
        <v>2223870</v>
      </c>
      <c r="I21" s="83">
        <v>2201272</v>
      </c>
      <c r="J21" s="90">
        <v>-1.0161565199404641</v>
      </c>
      <c r="K21" s="95">
        <f t="shared" si="0"/>
        <v>174.92681159189954</v>
      </c>
      <c r="L21" s="103">
        <v>22186</v>
      </c>
      <c r="M21" s="83">
        <v>27957</v>
      </c>
      <c r="N21" s="114">
        <f t="shared" si="3"/>
        <v>-2.5950257883779178</v>
      </c>
      <c r="O21" s="103">
        <v>12981</v>
      </c>
      <c r="P21" s="120">
        <v>29455</v>
      </c>
      <c r="Q21" s="125">
        <f t="shared" si="1"/>
        <v>-7.4078071110271733</v>
      </c>
      <c r="R21" s="129">
        <v>5.9</v>
      </c>
      <c r="S21" s="138">
        <v>1.33</v>
      </c>
      <c r="T21" s="142">
        <v>114895</v>
      </c>
      <c r="U21" s="145">
        <v>9.1</v>
      </c>
      <c r="V21" s="148">
        <v>308964</v>
      </c>
      <c r="W21" s="77">
        <v>336501</v>
      </c>
      <c r="X21" s="154">
        <v>2.2999999999999998</v>
      </c>
      <c r="Y21" s="103">
        <v>43502</v>
      </c>
      <c r="Z21" s="151">
        <v>41955</v>
      </c>
      <c r="AA21" s="151">
        <v>1547</v>
      </c>
      <c r="AB21" s="151">
        <v>138041</v>
      </c>
      <c r="AC21" s="103">
        <v>62163</v>
      </c>
      <c r="AD21" s="177">
        <v>168200</v>
      </c>
      <c r="AE21" s="177">
        <v>149400</v>
      </c>
      <c r="AF21" s="186">
        <v>18800</v>
      </c>
      <c r="AG21" s="177">
        <v>666800</v>
      </c>
      <c r="AH21" s="190" t="s">
        <v>326</v>
      </c>
      <c r="AI21" s="177">
        <v>5890</v>
      </c>
      <c r="AJ21" s="194" t="s">
        <v>328</v>
      </c>
      <c r="AK21" s="177">
        <v>44300</v>
      </c>
      <c r="AL21" s="194">
        <v>586</v>
      </c>
      <c r="AM21" s="177">
        <v>6040</v>
      </c>
      <c r="AN21" s="177">
        <v>11500</v>
      </c>
      <c r="AO21" s="209">
        <v>182100</v>
      </c>
      <c r="AP21" s="194">
        <v>6910</v>
      </c>
      <c r="AQ21" s="177">
        <v>2494</v>
      </c>
      <c r="AR21" s="194">
        <v>40213</v>
      </c>
      <c r="AS21" s="148">
        <v>802757</v>
      </c>
      <c r="AT21" s="227">
        <v>161992.87</v>
      </c>
      <c r="AU21" s="177">
        <v>212</v>
      </c>
      <c r="AV21" s="190">
        <v>114</v>
      </c>
      <c r="AW21" s="194">
        <v>12073</v>
      </c>
      <c r="AX21" s="239">
        <v>411</v>
      </c>
      <c r="AY21" s="194">
        <v>164</v>
      </c>
      <c r="AZ21" s="177">
        <v>5053</v>
      </c>
      <c r="BA21" s="186">
        <v>4958899</v>
      </c>
      <c r="BB21" s="257">
        <v>2002203</v>
      </c>
      <c r="BC21" s="261">
        <v>4643831</v>
      </c>
      <c r="BD21" s="257">
        <v>30612727</v>
      </c>
      <c r="BE21" s="270">
        <v>0.10444515446141077</v>
      </c>
      <c r="BF21" s="274">
        <v>37258761</v>
      </c>
      <c r="BG21" s="270">
        <v>0.19911239131113351</v>
      </c>
      <c r="BH21" s="148">
        <v>1867435</v>
      </c>
      <c r="BI21" s="148">
        <v>36188748</v>
      </c>
      <c r="BJ21" s="103">
        <v>1146701</v>
      </c>
      <c r="BK21" s="151">
        <v>20271321</v>
      </c>
      <c r="BL21" s="148">
        <v>14300</v>
      </c>
      <c r="BM21" s="148">
        <v>1155417</v>
      </c>
      <c r="BN21" s="148">
        <v>5942</v>
      </c>
      <c r="BO21" s="148">
        <v>723582</v>
      </c>
      <c r="BP21" s="148">
        <v>3260</v>
      </c>
      <c r="BQ21" s="148">
        <v>152553</v>
      </c>
      <c r="BR21" s="83">
        <v>16188493</v>
      </c>
      <c r="BS21" s="129">
        <v>99.5</v>
      </c>
      <c r="BT21" s="83">
        <v>1839402</v>
      </c>
      <c r="BU21" s="83">
        <v>1392172</v>
      </c>
      <c r="BV21" s="293">
        <f t="shared" si="2"/>
        <v>632.43978935815289</v>
      </c>
      <c r="BW21" s="296">
        <v>30167</v>
      </c>
      <c r="BX21" s="296">
        <v>6198269</v>
      </c>
      <c r="BY21" s="296">
        <v>7588</v>
      </c>
      <c r="BZ21" s="310">
        <v>3913351</v>
      </c>
      <c r="CA21" s="296">
        <v>22579</v>
      </c>
      <c r="CB21" s="296">
        <v>2284918</v>
      </c>
      <c r="CC21" s="177">
        <v>9122176</v>
      </c>
      <c r="CD21" s="177">
        <v>6548142</v>
      </c>
      <c r="CE21" s="324">
        <v>1.1829230465555649</v>
      </c>
      <c r="CF21" s="177">
        <v>2915.9097993462947</v>
      </c>
      <c r="CG21" s="331">
        <v>98.2</v>
      </c>
      <c r="CH21" s="331">
        <v>99.7</v>
      </c>
      <c r="CI21" s="103">
        <v>492801</v>
      </c>
      <c r="CJ21" s="103">
        <v>353816</v>
      </c>
      <c r="CK21" s="339">
        <v>258446</v>
      </c>
      <c r="CL21" s="103">
        <v>224096</v>
      </c>
      <c r="CM21" s="148">
        <v>1032642176</v>
      </c>
      <c r="CN21" s="342">
        <v>4942246</v>
      </c>
      <c r="CO21" s="348">
        <v>76</v>
      </c>
      <c r="CP21" s="348">
        <v>4341</v>
      </c>
      <c r="CQ21" s="348">
        <v>189</v>
      </c>
      <c r="CR21" s="348">
        <v>23006</v>
      </c>
      <c r="CS21" s="348">
        <v>444</v>
      </c>
      <c r="CT21" s="348">
        <v>103680</v>
      </c>
      <c r="CU21" s="348">
        <v>230</v>
      </c>
      <c r="CV21" s="348">
        <v>53720</v>
      </c>
      <c r="CW21" s="354">
        <v>1</v>
      </c>
      <c r="CX21" s="358">
        <v>794</v>
      </c>
      <c r="CY21" s="348">
        <v>101</v>
      </c>
      <c r="CZ21" s="348">
        <v>51594</v>
      </c>
      <c r="DA21" s="348">
        <v>37</v>
      </c>
      <c r="DB21" s="362" t="s">
        <v>328</v>
      </c>
      <c r="DC21" s="368">
        <v>22</v>
      </c>
      <c r="DD21" s="368">
        <v>32413</v>
      </c>
      <c r="DE21" s="372">
        <v>5</v>
      </c>
      <c r="DF21" s="372">
        <v>1368</v>
      </c>
      <c r="DG21" s="368">
        <v>17702</v>
      </c>
      <c r="DH21" s="378">
        <v>99.6</v>
      </c>
      <c r="DI21" s="378">
        <v>0.1</v>
      </c>
      <c r="DJ21" s="368">
        <v>17158</v>
      </c>
      <c r="DK21" s="378">
        <v>48.9</v>
      </c>
      <c r="DL21" s="378">
        <v>16.7</v>
      </c>
      <c r="DM21" s="382">
        <v>405</v>
      </c>
      <c r="DN21" s="148">
        <v>155</v>
      </c>
      <c r="DO21" s="382">
        <v>79</v>
      </c>
      <c r="DP21" s="148">
        <v>31</v>
      </c>
      <c r="DQ21" s="388">
        <v>1</v>
      </c>
      <c r="DR21" s="388"/>
      <c r="DS21" s="396"/>
      <c r="DT21" s="401">
        <v>50</v>
      </c>
      <c r="DU21" s="401">
        <v>37</v>
      </c>
      <c r="DV21" s="404">
        <v>90</v>
      </c>
      <c r="DW21" s="194">
        <v>1536</v>
      </c>
      <c r="DX21" s="177">
        <v>7106</v>
      </c>
      <c r="DY21" s="177">
        <v>8914</v>
      </c>
      <c r="DZ21" s="415">
        <v>6.3</v>
      </c>
      <c r="EA21" s="177">
        <v>127</v>
      </c>
      <c r="EB21" s="177">
        <v>1671</v>
      </c>
      <c r="EC21" s="177">
        <v>1152</v>
      </c>
      <c r="ED21" s="425">
        <v>1257.8</v>
      </c>
      <c r="EE21" s="430">
        <v>4444</v>
      </c>
      <c r="EF21" s="430">
        <v>1940</v>
      </c>
      <c r="EG21" s="436">
        <v>3756</v>
      </c>
      <c r="EH21" s="293">
        <v>197.9</v>
      </c>
      <c r="EI21" s="83">
        <v>8561</v>
      </c>
      <c r="EJ21" s="83">
        <v>60</v>
      </c>
      <c r="EK21" s="83">
        <v>788</v>
      </c>
      <c r="EL21" s="77">
        <v>5601</v>
      </c>
      <c r="EM21" s="77">
        <v>540</v>
      </c>
      <c r="EN21" s="83">
        <v>92</v>
      </c>
      <c r="EO21" s="83">
        <v>1480</v>
      </c>
      <c r="EP21" s="83">
        <v>3076</v>
      </c>
      <c r="EQ21" s="83">
        <v>64</v>
      </c>
      <c r="ER21" s="77">
        <v>3547</v>
      </c>
      <c r="ES21" s="382">
        <v>513</v>
      </c>
      <c r="ET21" s="148">
        <v>31</v>
      </c>
      <c r="EU21" s="444">
        <v>108</v>
      </c>
      <c r="EV21" s="148">
        <v>298</v>
      </c>
      <c r="EW21" s="432">
        <v>1480273</v>
      </c>
    </row>
    <row r="22" spans="1:153" s="19" customFormat="1" ht="16" customHeight="1">
      <c r="A22" s="35">
        <v>16</v>
      </c>
      <c r="B22" s="45" t="s">
        <v>283</v>
      </c>
      <c r="C22" s="53">
        <v>4247.58</v>
      </c>
      <c r="D22" s="62" t="s">
        <v>323</v>
      </c>
      <c r="E22" s="70">
        <v>1358.79</v>
      </c>
      <c r="F22" s="77">
        <v>424865</v>
      </c>
      <c r="G22" s="77">
        <v>427568</v>
      </c>
      <c r="H22" s="83">
        <v>1043300</v>
      </c>
      <c r="I22" s="83">
        <v>1034814</v>
      </c>
      <c r="J22" s="90">
        <v>-0.81338061918911142</v>
      </c>
      <c r="K22" s="95">
        <f t="shared" si="0"/>
        <v>243.62436964106621</v>
      </c>
      <c r="L22" s="83">
        <v>12686</v>
      </c>
      <c r="M22" s="83">
        <v>14581</v>
      </c>
      <c r="N22" s="114">
        <f t="shared" si="3"/>
        <v>-1.8163519601265217</v>
      </c>
      <c r="O22" s="103">
        <v>6256</v>
      </c>
      <c r="P22" s="120">
        <v>12981</v>
      </c>
      <c r="Q22" s="125">
        <f t="shared" si="1"/>
        <v>-6.445892840026838</v>
      </c>
      <c r="R22" s="129">
        <v>6.1</v>
      </c>
      <c r="S22" s="138">
        <v>1.44</v>
      </c>
      <c r="T22" s="142">
        <v>52660</v>
      </c>
      <c r="U22" s="145">
        <v>12.4</v>
      </c>
      <c r="V22" s="148">
        <v>330444</v>
      </c>
      <c r="W22" s="77">
        <v>349137</v>
      </c>
      <c r="X22" s="154">
        <v>1.9</v>
      </c>
      <c r="Y22" s="103">
        <v>12356</v>
      </c>
      <c r="Z22" s="151">
        <v>11331</v>
      </c>
      <c r="AA22" s="151">
        <v>1025</v>
      </c>
      <c r="AB22" s="151">
        <v>49381</v>
      </c>
      <c r="AC22" s="103">
        <v>14982</v>
      </c>
      <c r="AD22" s="177">
        <v>58000</v>
      </c>
      <c r="AE22" s="177">
        <v>55300</v>
      </c>
      <c r="AF22" s="186">
        <v>2690</v>
      </c>
      <c r="AG22" s="177">
        <v>206300</v>
      </c>
      <c r="AH22" s="190">
        <v>8800</v>
      </c>
      <c r="AI22" s="177">
        <v>5470</v>
      </c>
      <c r="AJ22" s="194" t="s">
        <v>328</v>
      </c>
      <c r="AK22" s="177">
        <v>2980</v>
      </c>
      <c r="AL22" s="194">
        <v>1150</v>
      </c>
      <c r="AM22" s="177">
        <v>2060</v>
      </c>
      <c r="AN22" s="177">
        <v>3600</v>
      </c>
      <c r="AO22" s="209">
        <v>23300</v>
      </c>
      <c r="AP22" s="194">
        <v>917</v>
      </c>
      <c r="AQ22" s="177">
        <v>654</v>
      </c>
      <c r="AR22" s="194">
        <v>11177</v>
      </c>
      <c r="AS22" s="148">
        <v>240531</v>
      </c>
      <c r="AT22" s="227">
        <v>54513.24</v>
      </c>
      <c r="AU22" s="177">
        <v>259</v>
      </c>
      <c r="AV22" s="190">
        <v>121</v>
      </c>
      <c r="AW22" s="194">
        <v>184055</v>
      </c>
      <c r="AX22" s="239">
        <v>120</v>
      </c>
      <c r="AY22" s="194">
        <v>50</v>
      </c>
      <c r="AZ22" s="177">
        <v>2645</v>
      </c>
      <c r="BA22" s="186">
        <v>3912395</v>
      </c>
      <c r="BB22" s="257">
        <v>519638</v>
      </c>
      <c r="BC22" s="261">
        <v>2169870</v>
      </c>
      <c r="BD22" s="257">
        <v>11206135</v>
      </c>
      <c r="BE22" s="270">
        <v>0.29961579081458506</v>
      </c>
      <c r="BF22" s="274">
        <v>13895643</v>
      </c>
      <c r="BG22" s="270">
        <v>0.40131090011451787</v>
      </c>
      <c r="BH22" s="148">
        <v>1041653</v>
      </c>
      <c r="BI22" s="148">
        <v>21964130</v>
      </c>
      <c r="BJ22" s="103">
        <v>593671</v>
      </c>
      <c r="BK22" s="151">
        <v>10284136</v>
      </c>
      <c r="BL22" s="148">
        <v>7701</v>
      </c>
      <c r="BM22" s="148">
        <v>600974</v>
      </c>
      <c r="BN22" s="148">
        <v>3039</v>
      </c>
      <c r="BO22" s="148">
        <v>396471</v>
      </c>
      <c r="BP22" s="148">
        <v>1668</v>
      </c>
      <c r="BQ22" s="148">
        <v>78615</v>
      </c>
      <c r="BR22" s="83">
        <v>10456639</v>
      </c>
      <c r="BS22" s="129">
        <v>93.3</v>
      </c>
      <c r="BT22" s="83">
        <v>901347</v>
      </c>
      <c r="BU22" s="83">
        <v>710794</v>
      </c>
      <c r="BV22" s="293">
        <f t="shared" si="2"/>
        <v>686.88092739371518</v>
      </c>
      <c r="BW22" s="296">
        <v>14339</v>
      </c>
      <c r="BX22" s="296">
        <v>2758369</v>
      </c>
      <c r="BY22" s="296">
        <v>3456</v>
      </c>
      <c r="BZ22" s="310">
        <v>1699271</v>
      </c>
      <c r="CA22" s="296">
        <v>10883</v>
      </c>
      <c r="CB22" s="296">
        <v>1059097</v>
      </c>
      <c r="CC22" s="177">
        <v>4824735</v>
      </c>
      <c r="CD22" s="177">
        <v>3569696</v>
      </c>
      <c r="CE22" s="324">
        <v>4.1728152503459448</v>
      </c>
      <c r="CF22" s="177">
        <v>3398.1408587461983</v>
      </c>
      <c r="CG22" s="331">
        <v>98.7</v>
      </c>
      <c r="CH22" s="331">
        <v>101</v>
      </c>
      <c r="CI22" s="103">
        <v>611307</v>
      </c>
      <c r="CJ22" s="103">
        <v>399845</v>
      </c>
      <c r="CK22" s="339">
        <v>295152</v>
      </c>
      <c r="CL22" s="103">
        <v>265734</v>
      </c>
      <c r="CM22" s="148">
        <v>487588947</v>
      </c>
      <c r="CN22" s="342">
        <v>1339008</v>
      </c>
      <c r="CO22" s="348">
        <v>38</v>
      </c>
      <c r="CP22" s="348">
        <v>2027</v>
      </c>
      <c r="CQ22" s="348">
        <v>120</v>
      </c>
      <c r="CR22" s="348">
        <v>16156</v>
      </c>
      <c r="CS22" s="348">
        <v>181</v>
      </c>
      <c r="CT22" s="348">
        <v>47818</v>
      </c>
      <c r="CU22" s="348">
        <v>77</v>
      </c>
      <c r="CV22" s="348">
        <v>26146</v>
      </c>
      <c r="CW22" s="354">
        <v>3</v>
      </c>
      <c r="CX22" s="358">
        <v>409</v>
      </c>
      <c r="CY22" s="348">
        <v>53</v>
      </c>
      <c r="CZ22" s="348">
        <v>26068</v>
      </c>
      <c r="DA22" s="348">
        <v>15</v>
      </c>
      <c r="DB22" s="362" t="s">
        <v>328</v>
      </c>
      <c r="DC22" s="368">
        <v>5</v>
      </c>
      <c r="DD22" s="368">
        <v>12275</v>
      </c>
      <c r="DE22" s="372">
        <v>2</v>
      </c>
      <c r="DF22" s="372">
        <v>1100</v>
      </c>
      <c r="DG22" s="368">
        <v>8966</v>
      </c>
      <c r="DH22" s="378">
        <v>99.3</v>
      </c>
      <c r="DI22" s="378">
        <v>0.1</v>
      </c>
      <c r="DJ22" s="368">
        <v>8720</v>
      </c>
      <c r="DK22" s="378">
        <v>54.8</v>
      </c>
      <c r="DL22" s="378">
        <v>20.100000000000001</v>
      </c>
      <c r="DM22" s="382">
        <v>300</v>
      </c>
      <c r="DN22" s="148">
        <v>298</v>
      </c>
      <c r="DO22" s="382">
        <v>57</v>
      </c>
      <c r="DP22" s="148">
        <v>24</v>
      </c>
      <c r="DQ22" s="388">
        <v>0</v>
      </c>
      <c r="DR22" s="388">
        <v>1</v>
      </c>
      <c r="DS22" s="396">
        <v>3</v>
      </c>
      <c r="DT22" s="401">
        <v>30</v>
      </c>
      <c r="DU22" s="401">
        <v>20</v>
      </c>
      <c r="DV22" s="404">
        <v>53</v>
      </c>
      <c r="DW22" s="194">
        <v>672</v>
      </c>
      <c r="DX22" s="177">
        <v>1442</v>
      </c>
      <c r="DY22" s="177">
        <v>1644</v>
      </c>
      <c r="DZ22" s="415">
        <v>2.6</v>
      </c>
      <c r="EA22" s="177">
        <v>107</v>
      </c>
      <c r="EB22" s="177">
        <v>762</v>
      </c>
      <c r="EC22" s="177">
        <v>443</v>
      </c>
      <c r="ED22" s="425">
        <v>1516.7</v>
      </c>
      <c r="EE22" s="430">
        <v>2671</v>
      </c>
      <c r="EF22" s="430">
        <v>629</v>
      </c>
      <c r="EG22" s="436">
        <v>1748</v>
      </c>
      <c r="EH22" s="293">
        <v>254.4</v>
      </c>
      <c r="EI22" s="83">
        <v>3128</v>
      </c>
      <c r="EJ22" s="83">
        <v>27</v>
      </c>
      <c r="EK22" s="83">
        <v>189</v>
      </c>
      <c r="EL22" s="77">
        <v>2234</v>
      </c>
      <c r="EM22" s="77">
        <v>154</v>
      </c>
      <c r="EN22" s="83">
        <v>22</v>
      </c>
      <c r="EO22" s="83">
        <v>502</v>
      </c>
      <c r="EP22" s="83">
        <v>2146</v>
      </c>
      <c r="EQ22" s="83">
        <v>21</v>
      </c>
      <c r="ER22" s="77">
        <v>2650</v>
      </c>
      <c r="ES22" s="382">
        <v>172</v>
      </c>
      <c r="ET22" s="148">
        <v>14</v>
      </c>
      <c r="EU22" s="444">
        <v>32</v>
      </c>
      <c r="EV22" s="148">
        <v>114</v>
      </c>
      <c r="EW22" s="432">
        <v>545449</v>
      </c>
    </row>
    <row r="23" spans="1:153" s="19" customFormat="1" ht="16" customHeight="1">
      <c r="A23" s="35">
        <v>17</v>
      </c>
      <c r="B23" s="45" t="s">
        <v>284</v>
      </c>
      <c r="C23" s="53">
        <v>4186.21</v>
      </c>
      <c r="D23" s="62"/>
      <c r="E23" s="70">
        <v>1600.62</v>
      </c>
      <c r="F23" s="77">
        <v>489511</v>
      </c>
      <c r="G23" s="77">
        <v>492351</v>
      </c>
      <c r="H23" s="83">
        <v>1139341</v>
      </c>
      <c r="I23" s="83">
        <v>1132526</v>
      </c>
      <c r="J23" s="90">
        <v>-0.59815279183317371</v>
      </c>
      <c r="K23" s="95">
        <f t="shared" si="0"/>
        <v>270.53731179276718</v>
      </c>
      <c r="L23" s="83">
        <v>18596</v>
      </c>
      <c r="M23" s="83">
        <v>20232</v>
      </c>
      <c r="N23" s="114">
        <f t="shared" si="3"/>
        <v>-1.4359177805415586</v>
      </c>
      <c r="O23" s="103">
        <v>7712</v>
      </c>
      <c r="P23" s="120">
        <v>12721</v>
      </c>
      <c r="Q23" s="125">
        <f t="shared" si="1"/>
        <v>-4.3964010774649553</v>
      </c>
      <c r="R23" s="129">
        <v>6.9</v>
      </c>
      <c r="S23" s="138">
        <v>1.47</v>
      </c>
      <c r="T23" s="142">
        <v>61301</v>
      </c>
      <c r="U23" s="145">
        <v>14.6</v>
      </c>
      <c r="V23" s="148">
        <v>334403</v>
      </c>
      <c r="W23" s="77">
        <v>355271</v>
      </c>
      <c r="X23" s="154">
        <v>1.8</v>
      </c>
      <c r="Y23" s="103">
        <v>9890</v>
      </c>
      <c r="Z23" s="151">
        <v>9293</v>
      </c>
      <c r="AA23" s="151">
        <v>597</v>
      </c>
      <c r="AB23" s="151">
        <v>30792</v>
      </c>
      <c r="AC23" s="103">
        <v>12238</v>
      </c>
      <c r="AD23" s="177">
        <v>40600</v>
      </c>
      <c r="AE23" s="177">
        <v>33700</v>
      </c>
      <c r="AF23" s="186">
        <v>6830</v>
      </c>
      <c r="AG23" s="177">
        <v>131400</v>
      </c>
      <c r="AH23" s="190">
        <v>5030</v>
      </c>
      <c r="AI23" s="177">
        <v>1920</v>
      </c>
      <c r="AJ23" s="194" t="s">
        <v>328</v>
      </c>
      <c r="AK23" s="177">
        <v>8540</v>
      </c>
      <c r="AL23" s="194">
        <v>626</v>
      </c>
      <c r="AM23" s="177">
        <v>3090</v>
      </c>
      <c r="AN23" s="177">
        <v>3850</v>
      </c>
      <c r="AO23" s="209">
        <v>20100</v>
      </c>
      <c r="AP23" s="194">
        <v>1199</v>
      </c>
      <c r="AQ23" s="177">
        <v>551</v>
      </c>
      <c r="AR23" s="194">
        <v>18227</v>
      </c>
      <c r="AS23" s="148">
        <v>278429</v>
      </c>
      <c r="AT23" s="227">
        <v>101645.16</v>
      </c>
      <c r="AU23" s="177">
        <v>346</v>
      </c>
      <c r="AV23" s="190">
        <v>294</v>
      </c>
      <c r="AW23" s="194">
        <v>53459</v>
      </c>
      <c r="AX23" s="239">
        <v>19</v>
      </c>
      <c r="AY23" s="194">
        <v>16</v>
      </c>
      <c r="AZ23" s="177">
        <v>2748</v>
      </c>
      <c r="BA23" s="186">
        <v>3005895</v>
      </c>
      <c r="BB23" s="257">
        <v>623425</v>
      </c>
      <c r="BC23" s="261">
        <v>1908159</v>
      </c>
      <c r="BD23" s="257">
        <v>10577054</v>
      </c>
      <c r="BE23" s="270">
        <v>0.14111954046939723</v>
      </c>
      <c r="BF23" s="274">
        <v>13108638</v>
      </c>
      <c r="BG23" s="270">
        <v>0.26326442152113744</v>
      </c>
      <c r="BH23" s="148">
        <v>1176764</v>
      </c>
      <c r="BI23" s="148">
        <v>23552819</v>
      </c>
      <c r="BJ23" s="103">
        <v>650859</v>
      </c>
      <c r="BK23" s="151">
        <v>12214093</v>
      </c>
      <c r="BL23" s="148">
        <v>7349</v>
      </c>
      <c r="BM23" s="148">
        <v>662481</v>
      </c>
      <c r="BN23" s="148">
        <v>3401</v>
      </c>
      <c r="BO23" s="148">
        <v>430141</v>
      </c>
      <c r="BP23" s="148">
        <v>2678</v>
      </c>
      <c r="BQ23" s="148">
        <v>120394</v>
      </c>
      <c r="BR23" s="83">
        <v>9152525</v>
      </c>
      <c r="BS23" s="129">
        <v>98.7</v>
      </c>
      <c r="BT23" s="83">
        <v>917004</v>
      </c>
      <c r="BU23" s="83">
        <v>727678</v>
      </c>
      <c r="BV23" s="293">
        <f t="shared" si="2"/>
        <v>642.5265291922658</v>
      </c>
      <c r="BW23" s="296">
        <v>15563</v>
      </c>
      <c r="BX23" s="296">
        <v>3469437</v>
      </c>
      <c r="BY23" s="296">
        <v>4231</v>
      </c>
      <c r="BZ23" s="310">
        <v>2294821</v>
      </c>
      <c r="CA23" s="296">
        <v>11332</v>
      </c>
      <c r="CB23" s="296">
        <v>1174616</v>
      </c>
      <c r="CC23" s="177">
        <v>4768715</v>
      </c>
      <c r="CD23" s="177">
        <v>3456134</v>
      </c>
      <c r="CE23" s="324">
        <v>2.3738382670989475</v>
      </c>
      <c r="CF23" s="177">
        <v>3022.6946943094908</v>
      </c>
      <c r="CG23" s="331">
        <v>100.2</v>
      </c>
      <c r="CH23" s="331">
        <v>103.5</v>
      </c>
      <c r="CI23" s="103">
        <v>574071</v>
      </c>
      <c r="CJ23" s="103">
        <v>378076</v>
      </c>
      <c r="CK23" s="339">
        <v>270008</v>
      </c>
      <c r="CL23" s="103">
        <v>257606</v>
      </c>
      <c r="CM23" s="148">
        <v>530771463</v>
      </c>
      <c r="CN23" s="342">
        <v>743240</v>
      </c>
      <c r="CO23" s="348">
        <v>48</v>
      </c>
      <c r="CP23" s="348">
        <v>4529</v>
      </c>
      <c r="CQ23" s="348">
        <v>152</v>
      </c>
      <c r="CR23" s="348">
        <v>18314</v>
      </c>
      <c r="CS23" s="348">
        <v>203</v>
      </c>
      <c r="CT23" s="348">
        <v>56620</v>
      </c>
      <c r="CU23" s="348">
        <v>88</v>
      </c>
      <c r="CV23" s="348">
        <v>30336</v>
      </c>
      <c r="CW23" s="354">
        <v>3</v>
      </c>
      <c r="CX23" s="358">
        <v>286</v>
      </c>
      <c r="CY23" s="348">
        <v>56</v>
      </c>
      <c r="CZ23" s="348">
        <v>29764</v>
      </c>
      <c r="DA23" s="348">
        <v>13</v>
      </c>
      <c r="DB23" s="362" t="s">
        <v>328</v>
      </c>
      <c r="DC23" s="368">
        <v>14</v>
      </c>
      <c r="DD23" s="368">
        <v>32220</v>
      </c>
      <c r="DE23" s="372">
        <v>4</v>
      </c>
      <c r="DF23" s="372">
        <v>1368</v>
      </c>
      <c r="DG23" s="368">
        <v>9832</v>
      </c>
      <c r="DH23" s="378">
        <v>99.4</v>
      </c>
      <c r="DI23" s="378">
        <v>0.1</v>
      </c>
      <c r="DJ23" s="368">
        <v>9872</v>
      </c>
      <c r="DK23" s="378">
        <v>57.9</v>
      </c>
      <c r="DL23" s="378">
        <v>19.399999999999999</v>
      </c>
      <c r="DM23" s="382">
        <v>290</v>
      </c>
      <c r="DN23" s="148">
        <v>283</v>
      </c>
      <c r="DO23" s="382">
        <v>40</v>
      </c>
      <c r="DP23" s="148">
        <v>34</v>
      </c>
      <c r="DQ23" s="388">
        <v>2</v>
      </c>
      <c r="DR23" s="388"/>
      <c r="DS23" s="396"/>
      <c r="DT23" s="401">
        <v>88</v>
      </c>
      <c r="DU23" s="401">
        <v>46</v>
      </c>
      <c r="DV23" s="404">
        <v>91</v>
      </c>
      <c r="DW23" s="194">
        <v>815</v>
      </c>
      <c r="DX23" s="177">
        <v>2574</v>
      </c>
      <c r="DY23" s="177">
        <v>2981</v>
      </c>
      <c r="DZ23" s="415">
        <v>4.4000000000000004</v>
      </c>
      <c r="EA23" s="177">
        <v>94</v>
      </c>
      <c r="EB23" s="177">
        <v>872</v>
      </c>
      <c r="EC23" s="177">
        <v>484</v>
      </c>
      <c r="ED23" s="425">
        <v>1529.9</v>
      </c>
      <c r="EE23" s="430">
        <v>3247</v>
      </c>
      <c r="EF23" s="430">
        <v>681</v>
      </c>
      <c r="EG23" s="436">
        <v>2074</v>
      </c>
      <c r="EH23" s="293">
        <v>284.10000000000002</v>
      </c>
      <c r="EI23" s="83">
        <v>6944</v>
      </c>
      <c r="EJ23" s="83">
        <v>36</v>
      </c>
      <c r="EK23" s="83">
        <v>433</v>
      </c>
      <c r="EL23" s="77">
        <v>4992</v>
      </c>
      <c r="EM23" s="77">
        <v>381</v>
      </c>
      <c r="EN23" s="83">
        <v>98</v>
      </c>
      <c r="EO23" s="83">
        <v>1004</v>
      </c>
      <c r="EP23" s="83">
        <v>4802</v>
      </c>
      <c r="EQ23" s="83">
        <v>46</v>
      </c>
      <c r="ER23" s="77">
        <v>5756</v>
      </c>
      <c r="ES23" s="382">
        <v>215</v>
      </c>
      <c r="ET23" s="148">
        <v>23</v>
      </c>
      <c r="EU23" s="444">
        <v>45</v>
      </c>
      <c r="EV23" s="148">
        <v>109</v>
      </c>
      <c r="EW23" s="432">
        <v>503248</v>
      </c>
    </row>
    <row r="24" spans="1:153" s="19" customFormat="1" ht="16" customHeight="1">
      <c r="A24" s="35">
        <v>18</v>
      </c>
      <c r="B24" s="45" t="s">
        <v>135</v>
      </c>
      <c r="C24" s="53">
        <v>4190.5200000000004</v>
      </c>
      <c r="D24" s="62"/>
      <c r="E24" s="70">
        <v>1520.56</v>
      </c>
      <c r="F24" s="77">
        <v>296973</v>
      </c>
      <c r="G24" s="77">
        <v>299489</v>
      </c>
      <c r="H24" s="83">
        <v>771395</v>
      </c>
      <c r="I24" s="83">
        <v>766863</v>
      </c>
      <c r="J24" s="90">
        <v>-0.58750704891786953</v>
      </c>
      <c r="K24" s="95">
        <f t="shared" si="0"/>
        <v>182.99948455084331</v>
      </c>
      <c r="L24" s="83">
        <v>10586</v>
      </c>
      <c r="M24" s="83">
        <v>12056</v>
      </c>
      <c r="N24" s="114">
        <f t="shared" si="3"/>
        <v>-1.9056384861193034</v>
      </c>
      <c r="O24" s="103">
        <v>5313</v>
      </c>
      <c r="P24" s="120">
        <v>9286</v>
      </c>
      <c r="Q24" s="125">
        <f t="shared" si="1"/>
        <v>-5.1504093233687023</v>
      </c>
      <c r="R24" s="129">
        <v>7.1</v>
      </c>
      <c r="S24" s="138">
        <v>1.56</v>
      </c>
      <c r="T24" s="142">
        <v>42443</v>
      </c>
      <c r="U24" s="145">
        <v>10.1</v>
      </c>
      <c r="V24" s="148">
        <v>341808</v>
      </c>
      <c r="W24" s="77">
        <v>357682</v>
      </c>
      <c r="X24" s="154">
        <v>1.6</v>
      </c>
      <c r="Y24" s="103">
        <v>10546</v>
      </c>
      <c r="Z24" s="151">
        <v>9871</v>
      </c>
      <c r="AA24" s="151">
        <v>675</v>
      </c>
      <c r="AB24" s="151">
        <v>32792</v>
      </c>
      <c r="AC24" s="103">
        <v>11349</v>
      </c>
      <c r="AD24" s="177">
        <v>39900</v>
      </c>
      <c r="AE24" s="177">
        <v>36200</v>
      </c>
      <c r="AF24" s="186">
        <v>3690</v>
      </c>
      <c r="AG24" s="177">
        <v>130000</v>
      </c>
      <c r="AH24" s="190">
        <v>14200</v>
      </c>
      <c r="AI24" s="177">
        <v>1820</v>
      </c>
      <c r="AJ24" s="194" t="s">
        <v>328</v>
      </c>
      <c r="AK24" s="177">
        <v>4090</v>
      </c>
      <c r="AL24" s="194">
        <v>12</v>
      </c>
      <c r="AM24" s="177">
        <v>1050</v>
      </c>
      <c r="AN24" s="177">
        <v>2170</v>
      </c>
      <c r="AO24" s="209">
        <v>1410</v>
      </c>
      <c r="AP24" s="194">
        <v>665</v>
      </c>
      <c r="AQ24" s="177">
        <v>468</v>
      </c>
      <c r="AR24" s="194">
        <v>5341</v>
      </c>
      <c r="AS24" s="148">
        <v>310195</v>
      </c>
      <c r="AT24" s="227">
        <v>124399.09</v>
      </c>
      <c r="AU24" s="177">
        <v>81</v>
      </c>
      <c r="AV24" s="190">
        <v>72</v>
      </c>
      <c r="AW24" s="194">
        <v>124667</v>
      </c>
      <c r="AX24" s="194">
        <v>28</v>
      </c>
      <c r="AY24" s="194">
        <v>7</v>
      </c>
      <c r="AZ24" s="177">
        <v>2032</v>
      </c>
      <c r="BA24" s="186">
        <v>2259076</v>
      </c>
      <c r="BB24" s="257">
        <v>802160</v>
      </c>
      <c r="BC24" s="261">
        <v>1565901</v>
      </c>
      <c r="BD24" s="257">
        <v>8510077</v>
      </c>
      <c r="BE24" s="270">
        <v>0.26439819522197039</v>
      </c>
      <c r="BF24" s="274">
        <v>10878138</v>
      </c>
      <c r="BG24" s="270">
        <v>0.34430589132073891</v>
      </c>
      <c r="BH24" s="148">
        <v>723163</v>
      </c>
      <c r="BI24" s="148">
        <v>16899508</v>
      </c>
      <c r="BJ24" s="103">
        <v>419369</v>
      </c>
      <c r="BK24" s="151">
        <v>7569972</v>
      </c>
      <c r="BL24" s="148">
        <v>4416</v>
      </c>
      <c r="BM24" s="148">
        <v>426697</v>
      </c>
      <c r="BN24" s="148">
        <v>2394</v>
      </c>
      <c r="BO24" s="148">
        <v>311044</v>
      </c>
      <c r="BP24" s="148">
        <v>1240</v>
      </c>
      <c r="BQ24" s="148">
        <v>60173</v>
      </c>
      <c r="BR24" s="83">
        <v>7481287</v>
      </c>
      <c r="BS24" s="129">
        <v>96.5</v>
      </c>
      <c r="BT24" s="83">
        <v>671579</v>
      </c>
      <c r="BU24" s="83">
        <v>514567</v>
      </c>
      <c r="BV24" s="293">
        <f t="shared" si="2"/>
        <v>671.00251283475666</v>
      </c>
      <c r="BW24" s="296">
        <v>11018</v>
      </c>
      <c r="BX24" s="296">
        <v>1843056</v>
      </c>
      <c r="BY24" s="296">
        <v>2727</v>
      </c>
      <c r="BZ24" s="310">
        <v>1113324</v>
      </c>
      <c r="CA24" s="296">
        <v>8291</v>
      </c>
      <c r="CB24" s="296">
        <v>729732</v>
      </c>
      <c r="CC24" s="177">
        <v>3459511</v>
      </c>
      <c r="CD24" s="177">
        <v>2538479</v>
      </c>
      <c r="CE24" s="324">
        <v>3.4814142967420345</v>
      </c>
      <c r="CF24" s="177">
        <v>3279.8030422249872</v>
      </c>
      <c r="CG24" s="331">
        <v>99.4</v>
      </c>
      <c r="CH24" s="331">
        <v>105.1</v>
      </c>
      <c r="CI24" s="103">
        <v>584614</v>
      </c>
      <c r="CJ24" s="103">
        <v>377783</v>
      </c>
      <c r="CK24" s="339">
        <v>272934</v>
      </c>
      <c r="CL24" s="103">
        <v>222110</v>
      </c>
      <c r="CM24" s="148">
        <v>437322620</v>
      </c>
      <c r="CN24" s="342">
        <v>6557720</v>
      </c>
      <c r="CO24" s="348">
        <v>64</v>
      </c>
      <c r="CP24" s="348">
        <v>1113</v>
      </c>
      <c r="CQ24" s="348">
        <v>138</v>
      </c>
      <c r="CR24" s="348">
        <v>15118</v>
      </c>
      <c r="CS24" s="348">
        <v>194</v>
      </c>
      <c r="CT24" s="348">
        <v>39236</v>
      </c>
      <c r="CU24" s="348">
        <v>83</v>
      </c>
      <c r="CV24" s="348">
        <v>21196</v>
      </c>
      <c r="CW24" s="354">
        <v>1</v>
      </c>
      <c r="CX24" s="358">
        <v>716</v>
      </c>
      <c r="CY24" s="348">
        <v>35</v>
      </c>
      <c r="CZ24" s="348">
        <v>20701</v>
      </c>
      <c r="DA24" s="348">
        <v>12</v>
      </c>
      <c r="DB24" s="362" t="s">
        <v>328</v>
      </c>
      <c r="DC24" s="368">
        <v>6</v>
      </c>
      <c r="DD24" s="368">
        <v>11206</v>
      </c>
      <c r="DE24" s="372">
        <v>1</v>
      </c>
      <c r="DF24" s="372">
        <v>463</v>
      </c>
      <c r="DG24" s="368">
        <v>7019</v>
      </c>
      <c r="DH24" s="378">
        <v>99.6</v>
      </c>
      <c r="DI24" s="378">
        <v>0</v>
      </c>
      <c r="DJ24" s="368">
        <v>7089</v>
      </c>
      <c r="DK24" s="378">
        <v>59.5</v>
      </c>
      <c r="DL24" s="378">
        <v>20.7</v>
      </c>
      <c r="DM24" s="382">
        <v>207</v>
      </c>
      <c r="DN24" s="148">
        <v>186</v>
      </c>
      <c r="DO24" s="382">
        <v>37</v>
      </c>
      <c r="DP24" s="148">
        <v>31</v>
      </c>
      <c r="DQ24" s="388">
        <v>4</v>
      </c>
      <c r="DR24" s="393">
        <v>2</v>
      </c>
      <c r="DS24" s="396">
        <v>2</v>
      </c>
      <c r="DT24" s="401">
        <v>84</v>
      </c>
      <c r="DU24" s="401">
        <v>30</v>
      </c>
      <c r="DV24" s="404">
        <v>71</v>
      </c>
      <c r="DW24" s="194">
        <v>589</v>
      </c>
      <c r="DX24" s="177">
        <v>1395</v>
      </c>
      <c r="DY24" s="177">
        <v>1628</v>
      </c>
      <c r="DZ24" s="415">
        <v>3.2</v>
      </c>
      <c r="EA24" s="181">
        <v>67</v>
      </c>
      <c r="EB24" s="177">
        <v>573</v>
      </c>
      <c r="EC24" s="177">
        <v>300</v>
      </c>
      <c r="ED24" s="425">
        <v>1368.4</v>
      </c>
      <c r="EE24" s="430">
        <v>1955</v>
      </c>
      <c r="EF24" s="432">
        <v>441</v>
      </c>
      <c r="EG24" s="436">
        <v>1178</v>
      </c>
      <c r="EH24" s="293">
        <v>252.6</v>
      </c>
      <c r="EI24" s="83">
        <v>15370</v>
      </c>
      <c r="EJ24" s="83">
        <v>129</v>
      </c>
      <c r="EK24" s="103">
        <v>1822</v>
      </c>
      <c r="EL24" s="77">
        <v>9922</v>
      </c>
      <c r="EM24" s="77">
        <v>705</v>
      </c>
      <c r="EN24" s="83">
        <v>215</v>
      </c>
      <c r="EO24" s="83">
        <v>2577</v>
      </c>
      <c r="EP24" s="83">
        <v>20667</v>
      </c>
      <c r="EQ24" s="83">
        <v>108</v>
      </c>
      <c r="ER24" s="77">
        <v>26360</v>
      </c>
      <c r="ES24" s="382">
        <v>172</v>
      </c>
      <c r="ET24" s="148">
        <v>11</v>
      </c>
      <c r="EU24" s="444">
        <v>32</v>
      </c>
      <c r="EV24" s="148">
        <v>70</v>
      </c>
      <c r="EW24" s="432">
        <v>598507</v>
      </c>
    </row>
    <row r="25" spans="1:153" s="19" customFormat="1" ht="16" customHeight="1">
      <c r="A25" s="35">
        <v>19</v>
      </c>
      <c r="B25" s="45" t="s">
        <v>285</v>
      </c>
      <c r="C25" s="53">
        <v>4465.2700000000004</v>
      </c>
      <c r="D25" s="62" t="s">
        <v>323</v>
      </c>
      <c r="E25" s="70">
        <v>1315.84</v>
      </c>
      <c r="F25" s="77">
        <v>362579</v>
      </c>
      <c r="G25" s="77">
        <v>365136</v>
      </c>
      <c r="H25" s="83">
        <v>815103</v>
      </c>
      <c r="I25" s="83">
        <v>809974</v>
      </c>
      <c r="J25" s="90">
        <v>-0.62924562908000581</v>
      </c>
      <c r="K25" s="95">
        <f t="shared" si="0"/>
        <v>181.39418221070616</v>
      </c>
      <c r="L25" s="83">
        <v>14109</v>
      </c>
      <c r="M25" s="83">
        <v>15558</v>
      </c>
      <c r="N25" s="114">
        <f t="shared" si="3"/>
        <v>-1.7776894453829761</v>
      </c>
      <c r="O25" s="103">
        <v>5184</v>
      </c>
      <c r="P25" s="120">
        <v>9796</v>
      </c>
      <c r="Q25" s="125">
        <f t="shared" si="1"/>
        <v>-5.658180622571626</v>
      </c>
      <c r="R25" s="129">
        <v>6.5</v>
      </c>
      <c r="S25" s="138">
        <v>1.48</v>
      </c>
      <c r="T25" s="142">
        <v>43173</v>
      </c>
      <c r="U25" s="145">
        <v>9.6999999999999993</v>
      </c>
      <c r="V25" s="148">
        <v>327178</v>
      </c>
      <c r="W25" s="77">
        <v>414639</v>
      </c>
      <c r="X25" s="154">
        <v>1.8</v>
      </c>
      <c r="Y25" s="103">
        <v>14970</v>
      </c>
      <c r="Z25" s="151">
        <v>14686</v>
      </c>
      <c r="AA25" s="151">
        <v>284</v>
      </c>
      <c r="AB25" s="151">
        <v>12902</v>
      </c>
      <c r="AC25" s="103">
        <v>24286</v>
      </c>
      <c r="AD25" s="177">
        <v>23300</v>
      </c>
      <c r="AE25" s="177">
        <v>7710</v>
      </c>
      <c r="AF25" s="186">
        <v>15600</v>
      </c>
      <c r="AG25" s="177">
        <v>25800</v>
      </c>
      <c r="AH25" s="190">
        <v>328</v>
      </c>
      <c r="AI25" s="177">
        <v>231</v>
      </c>
      <c r="AJ25" s="194" t="s">
        <v>328</v>
      </c>
      <c r="AK25" s="194" t="s">
        <v>328</v>
      </c>
      <c r="AL25" s="194">
        <v>666</v>
      </c>
      <c r="AM25" s="177">
        <v>3460</v>
      </c>
      <c r="AN25" s="177">
        <v>5010</v>
      </c>
      <c r="AO25" s="209">
        <v>16500</v>
      </c>
      <c r="AP25" s="194">
        <v>534</v>
      </c>
      <c r="AQ25" s="177">
        <v>914</v>
      </c>
      <c r="AR25" s="194">
        <v>18144</v>
      </c>
      <c r="AS25" s="148">
        <v>349331</v>
      </c>
      <c r="AT25" s="227">
        <v>153541.45000000001</v>
      </c>
      <c r="AU25" s="177">
        <v>215</v>
      </c>
      <c r="AV25" s="190" t="s">
        <v>326</v>
      </c>
      <c r="AW25" s="194">
        <v>9716</v>
      </c>
      <c r="AX25" s="194">
        <v>3</v>
      </c>
      <c r="AY25" s="194">
        <v>1042</v>
      </c>
      <c r="AZ25" s="177">
        <v>1674</v>
      </c>
      <c r="BA25" s="186">
        <v>2481979</v>
      </c>
      <c r="BB25" s="257">
        <v>599675</v>
      </c>
      <c r="BC25" s="261">
        <v>1443536</v>
      </c>
      <c r="BD25" s="257">
        <v>9086413</v>
      </c>
      <c r="BE25" s="270">
        <v>0.16796209901531001</v>
      </c>
      <c r="BF25" s="274">
        <v>11129624</v>
      </c>
      <c r="BG25" s="270">
        <v>0.25161604740645327</v>
      </c>
      <c r="BH25" s="148">
        <v>661452</v>
      </c>
      <c r="BI25" s="148">
        <v>13185770</v>
      </c>
      <c r="BJ25" s="103">
        <v>425328</v>
      </c>
      <c r="BK25" s="151">
        <v>8270570</v>
      </c>
      <c r="BL25" s="148">
        <v>4362</v>
      </c>
      <c r="BM25" s="148">
        <v>432990</v>
      </c>
      <c r="BN25" s="148">
        <v>2729</v>
      </c>
      <c r="BO25" s="148">
        <v>323732</v>
      </c>
      <c r="BP25" s="148">
        <v>815</v>
      </c>
      <c r="BQ25" s="148">
        <v>41624</v>
      </c>
      <c r="BR25" s="83">
        <v>5903455</v>
      </c>
      <c r="BS25" s="129">
        <v>98.5</v>
      </c>
      <c r="BT25" s="83">
        <v>764245</v>
      </c>
      <c r="BU25" s="83">
        <v>560419</v>
      </c>
      <c r="BV25" s="293">
        <f t="shared" si="2"/>
        <v>691.89751769809891</v>
      </c>
      <c r="BW25" s="296">
        <v>10320</v>
      </c>
      <c r="BX25" s="296">
        <v>1612008</v>
      </c>
      <c r="BY25" s="296">
        <v>2403</v>
      </c>
      <c r="BZ25" s="310">
        <v>837057</v>
      </c>
      <c r="CA25" s="296">
        <v>7917</v>
      </c>
      <c r="CB25" s="296">
        <v>774951</v>
      </c>
      <c r="CC25" s="177">
        <v>3576147</v>
      </c>
      <c r="CD25" s="177">
        <v>2583025</v>
      </c>
      <c r="CE25" s="324">
        <v>3.5687301047631776</v>
      </c>
      <c r="CF25" s="177">
        <v>3159.740911092626</v>
      </c>
      <c r="CG25" s="331">
        <v>97.5</v>
      </c>
      <c r="CH25" s="331">
        <v>99.2</v>
      </c>
      <c r="CI25" s="103">
        <v>364063</v>
      </c>
      <c r="CJ25" s="103">
        <v>270873</v>
      </c>
      <c r="CK25" s="339">
        <v>206804</v>
      </c>
      <c r="CL25" s="103">
        <v>192344</v>
      </c>
      <c r="CM25" s="148">
        <v>451981211</v>
      </c>
      <c r="CN25" s="342">
        <v>4162611</v>
      </c>
      <c r="CO25" s="348">
        <v>55</v>
      </c>
      <c r="CP25" s="348">
        <v>3693</v>
      </c>
      <c r="CQ25" s="348">
        <v>54</v>
      </c>
      <c r="CR25" s="348">
        <v>6685</v>
      </c>
      <c r="CS25" s="348">
        <v>177</v>
      </c>
      <c r="CT25" s="348">
        <v>38572</v>
      </c>
      <c r="CU25" s="348">
        <v>93</v>
      </c>
      <c r="CV25" s="348">
        <v>20955</v>
      </c>
      <c r="CW25" s="354" t="s">
        <v>41</v>
      </c>
      <c r="CX25" s="358" t="s">
        <v>41</v>
      </c>
      <c r="CY25" s="348">
        <v>43</v>
      </c>
      <c r="CZ25" s="348">
        <v>22717</v>
      </c>
      <c r="DA25" s="348">
        <v>14</v>
      </c>
      <c r="DB25" s="363" t="s">
        <v>328</v>
      </c>
      <c r="DC25" s="368">
        <v>7</v>
      </c>
      <c r="DD25" s="368">
        <v>17197</v>
      </c>
      <c r="DE25" s="372">
        <v>3</v>
      </c>
      <c r="DF25" s="372">
        <v>1033</v>
      </c>
      <c r="DG25" s="368">
        <v>7158</v>
      </c>
      <c r="DH25" s="378">
        <v>98.8</v>
      </c>
      <c r="DI25" s="378">
        <v>0.2</v>
      </c>
      <c r="DJ25" s="368">
        <v>7727</v>
      </c>
      <c r="DK25" s="378">
        <v>58.7</v>
      </c>
      <c r="DL25" s="378">
        <v>14.6</v>
      </c>
      <c r="DM25" s="382">
        <v>282</v>
      </c>
      <c r="DN25" s="148">
        <v>152</v>
      </c>
      <c r="DO25" s="382">
        <v>53</v>
      </c>
      <c r="DP25" s="148">
        <v>35</v>
      </c>
      <c r="DQ25" s="388">
        <v>3</v>
      </c>
      <c r="DR25" s="388">
        <v>2</v>
      </c>
      <c r="DS25" s="396">
        <v>2</v>
      </c>
      <c r="DT25" s="401">
        <v>57</v>
      </c>
      <c r="DU25" s="401">
        <v>52</v>
      </c>
      <c r="DV25" s="404">
        <v>109</v>
      </c>
      <c r="DW25" s="194">
        <v>572</v>
      </c>
      <c r="DX25" s="177">
        <v>3363</v>
      </c>
      <c r="DY25" s="177">
        <v>4144</v>
      </c>
      <c r="DZ25" s="415">
        <v>6.7</v>
      </c>
      <c r="EA25" s="177">
        <v>60</v>
      </c>
      <c r="EB25" s="177">
        <v>698</v>
      </c>
      <c r="EC25" s="181">
        <v>435</v>
      </c>
      <c r="ED25" s="425">
        <v>1317.4</v>
      </c>
      <c r="EE25" s="430">
        <v>1954</v>
      </c>
      <c r="EF25" s="432">
        <v>601</v>
      </c>
      <c r="EG25" s="436">
        <v>1482</v>
      </c>
      <c r="EH25" s="293">
        <v>239.2</v>
      </c>
      <c r="EI25" s="83">
        <v>4539</v>
      </c>
      <c r="EJ25" s="103">
        <v>25</v>
      </c>
      <c r="EK25" s="83">
        <v>625</v>
      </c>
      <c r="EL25" s="77">
        <v>2908</v>
      </c>
      <c r="EM25" s="77">
        <v>308</v>
      </c>
      <c r="EN25" s="83">
        <v>32</v>
      </c>
      <c r="EO25" s="83">
        <v>641</v>
      </c>
      <c r="EP25" s="83">
        <v>1992</v>
      </c>
      <c r="EQ25" s="83">
        <v>26</v>
      </c>
      <c r="ER25" s="77">
        <v>2309</v>
      </c>
      <c r="ES25" s="382">
        <v>304</v>
      </c>
      <c r="ET25" s="148">
        <v>13</v>
      </c>
      <c r="EU25" s="444">
        <v>39</v>
      </c>
      <c r="EV25" s="148">
        <v>91</v>
      </c>
      <c r="EW25" s="432">
        <v>470668</v>
      </c>
    </row>
    <row r="26" spans="1:153" s="19" customFormat="1" ht="16" customHeight="1">
      <c r="A26" s="35">
        <v>20</v>
      </c>
      <c r="B26" s="45" t="s">
        <v>287</v>
      </c>
      <c r="C26" s="53">
        <v>13561.56</v>
      </c>
      <c r="D26" s="62" t="s">
        <v>323</v>
      </c>
      <c r="E26" s="70">
        <v>4658.75</v>
      </c>
      <c r="F26" s="77">
        <v>876511</v>
      </c>
      <c r="G26" s="77">
        <v>880387</v>
      </c>
      <c r="H26" s="83">
        <v>2060958</v>
      </c>
      <c r="I26" s="83">
        <v>2048011</v>
      </c>
      <c r="J26" s="90">
        <v>-0.62820300074043234</v>
      </c>
      <c r="K26" s="95">
        <f t="shared" si="0"/>
        <v>151.01588607800284</v>
      </c>
      <c r="L26" s="83">
        <v>29222</v>
      </c>
      <c r="M26" s="83">
        <v>31045</v>
      </c>
      <c r="N26" s="114">
        <f t="shared" si="3"/>
        <v>-0.88454010222430535</v>
      </c>
      <c r="O26" s="103">
        <v>12864</v>
      </c>
      <c r="P26" s="120">
        <v>25428</v>
      </c>
      <c r="Q26" s="125">
        <f t="shared" si="1"/>
        <v>-6.0961941000253281</v>
      </c>
      <c r="R26" s="129">
        <v>6.4</v>
      </c>
      <c r="S26" s="138">
        <v>1.46</v>
      </c>
      <c r="T26" s="142">
        <v>107916</v>
      </c>
      <c r="U26" s="145">
        <v>8</v>
      </c>
      <c r="V26" s="148">
        <v>335144</v>
      </c>
      <c r="W26" s="77">
        <v>380206</v>
      </c>
      <c r="X26" s="154">
        <v>2.1</v>
      </c>
      <c r="Y26" s="103">
        <v>42777</v>
      </c>
      <c r="Z26" s="151">
        <v>41419</v>
      </c>
      <c r="AA26" s="151">
        <v>1358</v>
      </c>
      <c r="AB26" s="151">
        <v>63345</v>
      </c>
      <c r="AC26" s="103">
        <v>67790</v>
      </c>
      <c r="AD26" s="177">
        <v>105200</v>
      </c>
      <c r="AE26" s="177">
        <v>51700</v>
      </c>
      <c r="AF26" s="186">
        <v>53400</v>
      </c>
      <c r="AG26" s="177">
        <v>192700</v>
      </c>
      <c r="AH26" s="191">
        <v>8960</v>
      </c>
      <c r="AI26" s="177">
        <v>2800</v>
      </c>
      <c r="AJ26" s="177">
        <v>1440</v>
      </c>
      <c r="AK26" s="177">
        <v>12700</v>
      </c>
      <c r="AL26" s="194">
        <v>135400</v>
      </c>
      <c r="AM26" s="177">
        <v>14400</v>
      </c>
      <c r="AN26" s="177">
        <v>20500</v>
      </c>
      <c r="AO26" s="209">
        <v>61400</v>
      </c>
      <c r="AP26" s="194">
        <v>593</v>
      </c>
      <c r="AQ26" s="177">
        <v>2556</v>
      </c>
      <c r="AR26" s="194">
        <v>90105</v>
      </c>
      <c r="AS26" s="148">
        <v>1029195</v>
      </c>
      <c r="AT26" s="227">
        <v>444655.38</v>
      </c>
      <c r="AU26" s="177">
        <v>227</v>
      </c>
      <c r="AV26" s="190">
        <v>205</v>
      </c>
      <c r="AW26" s="194">
        <v>14884</v>
      </c>
      <c r="AX26" s="239">
        <v>50</v>
      </c>
      <c r="AY26" s="194">
        <v>1306</v>
      </c>
      <c r="AZ26" s="177">
        <v>4767</v>
      </c>
      <c r="BA26" s="186">
        <v>6157847</v>
      </c>
      <c r="BB26" s="257">
        <v>1700972</v>
      </c>
      <c r="BC26" s="261">
        <v>3896763</v>
      </c>
      <c r="BD26" s="257">
        <v>42164313</v>
      </c>
      <c r="BE26" s="270">
        <v>7.8615131236692989e-002</v>
      </c>
      <c r="BF26" s="274">
        <v>47762048</v>
      </c>
      <c r="BG26" s="270">
        <v>0.13092964522794331</v>
      </c>
      <c r="BH26" s="148">
        <v>1800974</v>
      </c>
      <c r="BI26" s="148">
        <v>37554615</v>
      </c>
      <c r="BJ26" s="103">
        <v>1174098</v>
      </c>
      <c r="BK26" s="151">
        <v>23777186</v>
      </c>
      <c r="BL26" s="148">
        <v>13023</v>
      </c>
      <c r="BM26" s="148">
        <v>1198056</v>
      </c>
      <c r="BN26" s="148">
        <v>6425</v>
      </c>
      <c r="BO26" s="148">
        <v>769222</v>
      </c>
      <c r="BP26" s="148">
        <v>3185</v>
      </c>
      <c r="BQ26" s="148">
        <v>165703</v>
      </c>
      <c r="BR26" s="83">
        <v>14614453</v>
      </c>
      <c r="BS26" s="129">
        <v>99</v>
      </c>
      <c r="BT26" s="83">
        <v>1910431</v>
      </c>
      <c r="BU26" s="83">
        <v>1381883</v>
      </c>
      <c r="BV26" s="293">
        <f t="shared" si="2"/>
        <v>674.74393448082071</v>
      </c>
      <c r="BW26" s="296">
        <v>25693</v>
      </c>
      <c r="BX26" s="296">
        <v>4994846</v>
      </c>
      <c r="BY26" s="296">
        <v>6223</v>
      </c>
      <c r="BZ26" s="310">
        <v>2845367</v>
      </c>
      <c r="CA26" s="296">
        <v>19470</v>
      </c>
      <c r="CB26" s="296">
        <v>2149479</v>
      </c>
      <c r="CC26" s="177">
        <v>8597553</v>
      </c>
      <c r="CD26" s="177">
        <v>6210039</v>
      </c>
      <c r="CE26" s="324">
        <v>2.1459851421597302</v>
      </c>
      <c r="CF26" s="177">
        <v>3009.7634951422433</v>
      </c>
      <c r="CG26" s="331">
        <v>97.7</v>
      </c>
      <c r="CH26" s="331">
        <v>95.7</v>
      </c>
      <c r="CI26" s="103">
        <v>535313</v>
      </c>
      <c r="CJ26" s="103">
        <v>389889</v>
      </c>
      <c r="CK26" s="339">
        <v>283252</v>
      </c>
      <c r="CL26" s="103">
        <v>251065</v>
      </c>
      <c r="CM26" s="148">
        <v>839209530</v>
      </c>
      <c r="CN26" s="342">
        <v>5482575</v>
      </c>
      <c r="CO26" s="348">
        <v>93</v>
      </c>
      <c r="CP26" s="348">
        <v>8658</v>
      </c>
      <c r="CQ26" s="348">
        <v>40</v>
      </c>
      <c r="CR26" s="348">
        <v>5224</v>
      </c>
      <c r="CS26" s="348">
        <v>363</v>
      </c>
      <c r="CT26" s="348">
        <v>101932</v>
      </c>
      <c r="CU26" s="348">
        <v>196</v>
      </c>
      <c r="CV26" s="348">
        <v>55189</v>
      </c>
      <c r="CW26" s="354">
        <v>4</v>
      </c>
      <c r="CX26" s="358">
        <v>805</v>
      </c>
      <c r="CY26" s="348">
        <v>99</v>
      </c>
      <c r="CZ26" s="348">
        <v>52632</v>
      </c>
      <c r="DA26" s="348">
        <v>20</v>
      </c>
      <c r="DB26" s="362" t="s">
        <v>328</v>
      </c>
      <c r="DC26" s="368">
        <v>11</v>
      </c>
      <c r="DD26" s="368">
        <v>19394</v>
      </c>
      <c r="DE26" s="372">
        <v>8</v>
      </c>
      <c r="DF26" s="372">
        <v>2340</v>
      </c>
      <c r="DG26" s="368">
        <v>18408</v>
      </c>
      <c r="DH26" s="378">
        <v>99</v>
      </c>
      <c r="DI26" s="378">
        <v>0</v>
      </c>
      <c r="DJ26" s="368">
        <v>17985</v>
      </c>
      <c r="DK26" s="378">
        <v>50.8</v>
      </c>
      <c r="DL26" s="378">
        <v>17</v>
      </c>
      <c r="DM26" s="382">
        <v>1802</v>
      </c>
      <c r="DN26" s="148">
        <v>312</v>
      </c>
      <c r="DO26" s="382">
        <v>126</v>
      </c>
      <c r="DP26" s="148">
        <v>69</v>
      </c>
      <c r="DQ26" s="388">
        <v>3</v>
      </c>
      <c r="DR26" s="388">
        <v>6</v>
      </c>
      <c r="DS26" s="396">
        <v>11</v>
      </c>
      <c r="DT26" s="402">
        <v>101</v>
      </c>
      <c r="DU26" s="401">
        <v>89</v>
      </c>
      <c r="DV26" s="404">
        <v>169</v>
      </c>
      <c r="DW26" s="194">
        <v>1622</v>
      </c>
      <c r="DX26" s="177">
        <v>6355</v>
      </c>
      <c r="DY26" s="177">
        <v>7739</v>
      </c>
      <c r="DZ26" s="415">
        <v>4.5999999999999996</v>
      </c>
      <c r="EA26" s="177">
        <v>127</v>
      </c>
      <c r="EB26" s="177">
        <v>1574</v>
      </c>
      <c r="EC26" s="177">
        <v>1013</v>
      </c>
      <c r="ED26" s="425">
        <v>1141.4000000000001</v>
      </c>
      <c r="EE26" s="430">
        <v>4809</v>
      </c>
      <c r="EF26" s="432">
        <v>1590</v>
      </c>
      <c r="EG26" s="436">
        <v>3772</v>
      </c>
      <c r="EH26" s="293">
        <v>233.1</v>
      </c>
      <c r="EI26" s="83">
        <v>3595</v>
      </c>
      <c r="EJ26" s="83">
        <v>31</v>
      </c>
      <c r="EK26" s="83">
        <v>327</v>
      </c>
      <c r="EL26" s="77">
        <v>2622</v>
      </c>
      <c r="EM26" s="77">
        <v>175</v>
      </c>
      <c r="EN26" s="83">
        <v>53</v>
      </c>
      <c r="EO26" s="83">
        <v>387</v>
      </c>
      <c r="EP26" s="83">
        <v>2025</v>
      </c>
      <c r="EQ26" s="83">
        <v>40</v>
      </c>
      <c r="ER26" s="77">
        <v>2325</v>
      </c>
      <c r="ES26" s="382">
        <v>775</v>
      </c>
      <c r="ET26" s="148">
        <v>55</v>
      </c>
      <c r="EU26" s="444">
        <v>119</v>
      </c>
      <c r="EV26" s="148">
        <v>333</v>
      </c>
      <c r="EW26" s="432">
        <v>1701265</v>
      </c>
    </row>
    <row r="27" spans="1:153" s="19" customFormat="1" ht="16" customHeight="1">
      <c r="A27" s="35">
        <v>21</v>
      </c>
      <c r="B27" s="45" t="s">
        <v>288</v>
      </c>
      <c r="C27" s="53">
        <v>10621.29</v>
      </c>
      <c r="D27" s="62" t="s">
        <v>323</v>
      </c>
      <c r="E27" s="70">
        <v>4493.53</v>
      </c>
      <c r="F27" s="77">
        <v>832257</v>
      </c>
      <c r="G27" s="77">
        <v>837617</v>
      </c>
      <c r="H27" s="83">
        <v>1992463</v>
      </c>
      <c r="I27" s="83">
        <v>1978742</v>
      </c>
      <c r="J27" s="90">
        <v>-0.68864515928275705</v>
      </c>
      <c r="K27" s="95">
        <f t="shared" si="0"/>
        <v>186.29959261069041</v>
      </c>
      <c r="L27" s="83">
        <v>29148</v>
      </c>
      <c r="M27" s="83">
        <v>34951</v>
      </c>
      <c r="N27" s="114">
        <f t="shared" si="3"/>
        <v>-2.9124756645418262</v>
      </c>
      <c r="O27" s="103">
        <v>12092</v>
      </c>
      <c r="P27" s="120">
        <v>22720</v>
      </c>
      <c r="Q27" s="125">
        <f t="shared" si="1"/>
        <v>-5.3341015617353991</v>
      </c>
      <c r="R27" s="129">
        <v>6.3</v>
      </c>
      <c r="S27" s="138">
        <v>1.42</v>
      </c>
      <c r="T27" s="142">
        <v>100331</v>
      </c>
      <c r="U27" s="145">
        <v>9.4</v>
      </c>
      <c r="V27" s="148">
        <v>322506</v>
      </c>
      <c r="W27" s="77">
        <v>339026</v>
      </c>
      <c r="X27" s="154">
        <v>1.6</v>
      </c>
      <c r="Y27" s="103">
        <v>21015</v>
      </c>
      <c r="Z27" s="151">
        <v>20179</v>
      </c>
      <c r="AA27" s="151">
        <v>836</v>
      </c>
      <c r="AB27" s="151">
        <v>31765</v>
      </c>
      <c r="AC27" s="103">
        <v>24752</v>
      </c>
      <c r="AD27" s="177">
        <v>55200</v>
      </c>
      <c r="AE27" s="177">
        <v>42300</v>
      </c>
      <c r="AF27" s="186">
        <v>12900</v>
      </c>
      <c r="AG27" s="177">
        <v>105800</v>
      </c>
      <c r="AH27" s="190">
        <v>12000</v>
      </c>
      <c r="AI27" s="177">
        <v>2830</v>
      </c>
      <c r="AJ27" s="194" t="s">
        <v>328</v>
      </c>
      <c r="AK27" s="177">
        <v>9550</v>
      </c>
      <c r="AL27" s="194">
        <v>1480</v>
      </c>
      <c r="AM27" s="177">
        <v>5510</v>
      </c>
      <c r="AN27" s="177">
        <v>32800</v>
      </c>
      <c r="AO27" s="209">
        <v>79800</v>
      </c>
      <c r="AP27" s="194">
        <v>4669</v>
      </c>
      <c r="AQ27" s="177">
        <v>1066</v>
      </c>
      <c r="AR27" s="194">
        <v>32840</v>
      </c>
      <c r="AS27" s="148">
        <v>841066</v>
      </c>
      <c r="AT27" s="227">
        <v>384573.67</v>
      </c>
      <c r="AU27" s="177">
        <v>376</v>
      </c>
      <c r="AV27" s="190">
        <v>351</v>
      </c>
      <c r="AW27" s="194">
        <v>41498</v>
      </c>
      <c r="AX27" s="239">
        <v>217</v>
      </c>
      <c r="AY27" s="194">
        <v>1216</v>
      </c>
      <c r="AZ27" s="177">
        <v>5415</v>
      </c>
      <c r="BA27" s="186">
        <v>5914288</v>
      </c>
      <c r="BB27" s="257">
        <v>1558339</v>
      </c>
      <c r="BC27" s="261">
        <v>3103923</v>
      </c>
      <c r="BD27" s="257">
        <v>25949147</v>
      </c>
      <c r="BE27" s="270">
        <v>0.10477469644763275</v>
      </c>
      <c r="BF27" s="274">
        <v>30611409</v>
      </c>
      <c r="BG27" s="270">
        <v>0.19632836894244235</v>
      </c>
      <c r="BH27" s="148">
        <v>1867734</v>
      </c>
      <c r="BI27" s="148">
        <v>34760721</v>
      </c>
      <c r="BJ27" s="103">
        <v>1052111</v>
      </c>
      <c r="BK27" s="151">
        <v>19258510</v>
      </c>
      <c r="BL27" s="148">
        <v>11079</v>
      </c>
      <c r="BM27" s="103">
        <v>1082516</v>
      </c>
      <c r="BN27" s="148">
        <v>5577</v>
      </c>
      <c r="BO27" s="148">
        <v>671101</v>
      </c>
      <c r="BP27" s="103">
        <v>2719</v>
      </c>
      <c r="BQ27" s="148">
        <v>138912</v>
      </c>
      <c r="BR27" s="83">
        <v>14915021</v>
      </c>
      <c r="BS27" s="129">
        <v>95.5</v>
      </c>
      <c r="BT27" s="83">
        <v>1688217</v>
      </c>
      <c r="BU27" s="83">
        <v>1302249</v>
      </c>
      <c r="BV27" s="293">
        <f t="shared" si="2"/>
        <v>658.11965380024276</v>
      </c>
      <c r="BW27" s="296">
        <v>24876</v>
      </c>
      <c r="BX27" s="296">
        <v>4177811</v>
      </c>
      <c r="BY27" s="296">
        <v>6463</v>
      </c>
      <c r="BZ27" s="310">
        <v>2275889</v>
      </c>
      <c r="CA27" s="296">
        <v>18413</v>
      </c>
      <c r="CB27" s="296">
        <v>1901922</v>
      </c>
      <c r="CC27" s="177">
        <v>7920765</v>
      </c>
      <c r="CD27" s="177">
        <v>5828352</v>
      </c>
      <c r="CE27" s="324">
        <v>2.5562510381651178</v>
      </c>
      <c r="CF27" s="177">
        <v>2919.0054945908005</v>
      </c>
      <c r="CG27" s="331">
        <v>97.4</v>
      </c>
      <c r="CH27" s="331">
        <v>98.9</v>
      </c>
      <c r="CI27" s="103">
        <v>651410</v>
      </c>
      <c r="CJ27" s="103">
        <v>456295</v>
      </c>
      <c r="CK27" s="339">
        <v>329679</v>
      </c>
      <c r="CL27" s="103">
        <v>256353</v>
      </c>
      <c r="CM27" s="148">
        <v>769484514</v>
      </c>
      <c r="CN27" s="342">
        <v>7873221</v>
      </c>
      <c r="CO27" s="348">
        <v>154</v>
      </c>
      <c r="CP27" s="348">
        <v>18424</v>
      </c>
      <c r="CQ27" s="348">
        <v>75</v>
      </c>
      <c r="CR27" s="348">
        <v>7792</v>
      </c>
      <c r="CS27" s="348">
        <v>362</v>
      </c>
      <c r="CT27" s="348">
        <v>101805</v>
      </c>
      <c r="CU27" s="348">
        <v>185</v>
      </c>
      <c r="CV27" s="348">
        <v>54493</v>
      </c>
      <c r="CW27" s="354">
        <v>3</v>
      </c>
      <c r="CX27" s="358">
        <v>1289</v>
      </c>
      <c r="CY27" s="348">
        <v>81</v>
      </c>
      <c r="CZ27" s="348">
        <v>50563</v>
      </c>
      <c r="DA27" s="348">
        <v>23</v>
      </c>
      <c r="DB27" s="362" t="s">
        <v>328</v>
      </c>
      <c r="DC27" s="368">
        <v>13</v>
      </c>
      <c r="DD27" s="368">
        <v>22339</v>
      </c>
      <c r="DE27" s="372">
        <v>11</v>
      </c>
      <c r="DF27" s="372">
        <v>3557</v>
      </c>
      <c r="DG27" s="368">
        <v>18015</v>
      </c>
      <c r="DH27" s="378">
        <v>99.1</v>
      </c>
      <c r="DI27" s="378">
        <v>0.2</v>
      </c>
      <c r="DJ27" s="368">
        <v>17565</v>
      </c>
      <c r="DK27" s="378">
        <v>57.3</v>
      </c>
      <c r="DL27" s="378">
        <v>22.2</v>
      </c>
      <c r="DM27" s="382">
        <v>273</v>
      </c>
      <c r="DN27" s="148">
        <v>253</v>
      </c>
      <c r="DO27" s="382">
        <v>71</v>
      </c>
      <c r="DP27" s="148">
        <v>34</v>
      </c>
      <c r="DQ27" s="388">
        <v>4</v>
      </c>
      <c r="DR27" s="388">
        <v>3</v>
      </c>
      <c r="DS27" s="396">
        <v>3</v>
      </c>
      <c r="DT27" s="402">
        <v>107</v>
      </c>
      <c r="DU27" s="401">
        <v>51</v>
      </c>
      <c r="DV27" s="404">
        <v>99</v>
      </c>
      <c r="DW27" s="194">
        <v>1143</v>
      </c>
      <c r="DX27" s="177">
        <v>4395</v>
      </c>
      <c r="DY27" s="177">
        <v>5345</v>
      </c>
      <c r="DZ27" s="415">
        <v>3.4</v>
      </c>
      <c r="EA27" s="177">
        <v>98</v>
      </c>
      <c r="EB27" s="177">
        <v>1587</v>
      </c>
      <c r="EC27" s="177">
        <v>968</v>
      </c>
      <c r="ED27" s="425">
        <v>1011.4</v>
      </c>
      <c r="EE27" s="430">
        <v>4295</v>
      </c>
      <c r="EF27" s="432">
        <v>1658</v>
      </c>
      <c r="EG27" s="436">
        <v>3257</v>
      </c>
      <c r="EH27" s="293">
        <v>215.1</v>
      </c>
      <c r="EI27" s="83">
        <v>2764</v>
      </c>
      <c r="EJ27" s="83">
        <v>13</v>
      </c>
      <c r="EK27" s="83">
        <v>410</v>
      </c>
      <c r="EL27" s="77">
        <v>1790</v>
      </c>
      <c r="EM27" s="77">
        <v>115</v>
      </c>
      <c r="EN27" s="83">
        <v>37</v>
      </c>
      <c r="EO27" s="83">
        <v>399</v>
      </c>
      <c r="EP27" s="83">
        <v>868</v>
      </c>
      <c r="EQ27" s="83">
        <v>41</v>
      </c>
      <c r="ER27" s="77">
        <v>940</v>
      </c>
      <c r="ES27" s="382">
        <v>611</v>
      </c>
      <c r="ET27" s="148">
        <v>26</v>
      </c>
      <c r="EU27" s="444">
        <v>86</v>
      </c>
      <c r="EV27" s="148">
        <v>298</v>
      </c>
      <c r="EW27" s="432">
        <v>2546257</v>
      </c>
    </row>
    <row r="28" spans="1:153" s="19" customFormat="1" ht="16" customHeight="1">
      <c r="A28" s="35">
        <v>22</v>
      </c>
      <c r="B28" s="45" t="s">
        <v>77</v>
      </c>
      <c r="C28" s="53">
        <v>7777.35</v>
      </c>
      <c r="D28" s="62" t="s">
        <v>323</v>
      </c>
      <c r="E28" s="70">
        <v>4081.73</v>
      </c>
      <c r="F28" s="77">
        <v>1600309</v>
      </c>
      <c r="G28" s="77">
        <v>1612307</v>
      </c>
      <c r="H28" s="83">
        <v>3653012</v>
      </c>
      <c r="I28" s="83">
        <v>3633202</v>
      </c>
      <c r="J28" s="90">
        <v>-0.54229222351309003</v>
      </c>
      <c r="K28" s="95">
        <f t="shared" si="0"/>
        <v>467.15166477013378</v>
      </c>
      <c r="L28" s="83">
        <v>56313</v>
      </c>
      <c r="M28" s="83">
        <v>60708</v>
      </c>
      <c r="N28" s="114">
        <f t="shared" si="3"/>
        <v>-1.2031167704896673</v>
      </c>
      <c r="O28" s="103">
        <v>22497</v>
      </c>
      <c r="P28" s="120">
        <v>42191</v>
      </c>
      <c r="Q28" s="125">
        <f t="shared" si="1"/>
        <v>-5.3911676172977252</v>
      </c>
      <c r="R28" s="129">
        <v>6.4</v>
      </c>
      <c r="S28" s="138">
        <v>1.39</v>
      </c>
      <c r="T28" s="142">
        <v>174850</v>
      </c>
      <c r="U28" s="145">
        <v>22.5</v>
      </c>
      <c r="V28" s="148">
        <v>339684</v>
      </c>
      <c r="W28" s="77">
        <v>397422</v>
      </c>
      <c r="X28" s="154">
        <v>2.4</v>
      </c>
      <c r="Y28" s="103">
        <v>25938</v>
      </c>
      <c r="Z28" s="151">
        <v>25247</v>
      </c>
      <c r="AA28" s="151">
        <v>691</v>
      </c>
      <c r="AB28" s="151">
        <v>36465</v>
      </c>
      <c r="AC28" s="103">
        <v>45746</v>
      </c>
      <c r="AD28" s="177">
        <v>61500</v>
      </c>
      <c r="AE28" s="177">
        <v>21500</v>
      </c>
      <c r="AF28" s="186">
        <v>40000</v>
      </c>
      <c r="AG28" s="177">
        <v>74100</v>
      </c>
      <c r="AH28" s="190" t="s">
        <v>326</v>
      </c>
      <c r="AI28" s="177">
        <v>169</v>
      </c>
      <c r="AJ28" s="177">
        <v>9900</v>
      </c>
      <c r="AK28" s="177">
        <v>16400</v>
      </c>
      <c r="AL28" s="194">
        <v>61</v>
      </c>
      <c r="AM28" s="177">
        <v>13700</v>
      </c>
      <c r="AN28" s="177">
        <v>19200</v>
      </c>
      <c r="AO28" s="209">
        <v>91800</v>
      </c>
      <c r="AP28" s="194">
        <v>5345</v>
      </c>
      <c r="AQ28" s="177">
        <v>1979</v>
      </c>
      <c r="AR28" s="194">
        <v>89108</v>
      </c>
      <c r="AS28" s="148">
        <v>493121</v>
      </c>
      <c r="AT28" s="227">
        <v>280434.64</v>
      </c>
      <c r="AU28" s="177">
        <v>299</v>
      </c>
      <c r="AV28" s="190">
        <v>279</v>
      </c>
      <c r="AW28" s="194">
        <v>13065</v>
      </c>
      <c r="AX28" s="239" t="s">
        <v>326</v>
      </c>
      <c r="AY28" s="194">
        <v>2499</v>
      </c>
      <c r="AZ28" s="177">
        <v>8786</v>
      </c>
      <c r="BA28" s="186">
        <v>17153997</v>
      </c>
      <c r="BB28" s="257">
        <v>1234624</v>
      </c>
      <c r="BC28" s="261">
        <v>3267361</v>
      </c>
      <c r="BD28" s="257">
        <v>32250369</v>
      </c>
      <c r="BE28" s="270">
        <v>0.20013935344429704</v>
      </c>
      <c r="BF28" s="274">
        <v>36752354</v>
      </c>
      <c r="BG28" s="270">
        <v>0.25769111279239421</v>
      </c>
      <c r="BH28" s="148">
        <v>3093030</v>
      </c>
      <c r="BI28" s="148">
        <v>61368310</v>
      </c>
      <c r="BJ28" s="103">
        <v>1934764</v>
      </c>
      <c r="BK28" s="151">
        <v>37717234</v>
      </c>
      <c r="BL28" s="148">
        <v>21381</v>
      </c>
      <c r="BM28" s="148">
        <v>1961409</v>
      </c>
      <c r="BN28" s="148">
        <v>10544</v>
      </c>
      <c r="BO28" s="148">
        <v>1250414</v>
      </c>
      <c r="BP28" s="148">
        <v>5790</v>
      </c>
      <c r="BQ28" s="148">
        <v>286135</v>
      </c>
      <c r="BR28" s="83">
        <v>28060259</v>
      </c>
      <c r="BS28" s="129">
        <v>99</v>
      </c>
      <c r="BT28" s="83">
        <v>2904876</v>
      </c>
      <c r="BU28" s="83">
        <v>2233889</v>
      </c>
      <c r="BV28" s="293">
        <f t="shared" si="2"/>
        <v>614.8540598623473</v>
      </c>
      <c r="BW28" s="296">
        <v>44711</v>
      </c>
      <c r="BX28" s="296">
        <v>9451754</v>
      </c>
      <c r="BY28" s="296">
        <v>11518</v>
      </c>
      <c r="BZ28" s="310">
        <v>5729273</v>
      </c>
      <c r="CA28" s="296">
        <v>33193</v>
      </c>
      <c r="CB28" s="296">
        <v>3722481</v>
      </c>
      <c r="CC28" s="177">
        <v>17462055</v>
      </c>
      <c r="CD28" s="177">
        <v>12556897</v>
      </c>
      <c r="CE28" s="324">
        <v>2.1913373162935277</v>
      </c>
      <c r="CF28" s="177">
        <v>3431.6253225800724</v>
      </c>
      <c r="CG28" s="331">
        <v>98.3</v>
      </c>
      <c r="CH28" s="331">
        <v>99.1</v>
      </c>
      <c r="CI28" s="103">
        <v>542721</v>
      </c>
      <c r="CJ28" s="103">
        <v>357863</v>
      </c>
      <c r="CK28" s="339">
        <v>262488</v>
      </c>
      <c r="CL28" s="103">
        <v>221676</v>
      </c>
      <c r="CM28" s="148">
        <v>1128612580</v>
      </c>
      <c r="CN28" s="342">
        <v>6073272</v>
      </c>
      <c r="CO28" s="348">
        <v>350</v>
      </c>
      <c r="CP28" s="348">
        <v>30886</v>
      </c>
      <c r="CQ28" s="348">
        <v>281</v>
      </c>
      <c r="CR28" s="348">
        <v>36347</v>
      </c>
      <c r="CS28" s="348">
        <v>502</v>
      </c>
      <c r="CT28" s="348">
        <v>183614</v>
      </c>
      <c r="CU28" s="348">
        <v>291</v>
      </c>
      <c r="CV28" s="348">
        <v>98192</v>
      </c>
      <c r="CW28" s="354">
        <v>1</v>
      </c>
      <c r="CX28" s="358">
        <v>109</v>
      </c>
      <c r="CY28" s="348">
        <v>138</v>
      </c>
      <c r="CZ28" s="348">
        <v>91613</v>
      </c>
      <c r="DA28" s="348">
        <v>40</v>
      </c>
      <c r="DB28" s="362" t="s">
        <v>328</v>
      </c>
      <c r="DC28" s="368">
        <v>14</v>
      </c>
      <c r="DD28" s="368">
        <v>36495</v>
      </c>
      <c r="DE28" s="372">
        <v>6</v>
      </c>
      <c r="DF28" s="372">
        <v>1967</v>
      </c>
      <c r="DG28" s="368">
        <v>32050</v>
      </c>
      <c r="DH28" s="378">
        <v>98.5</v>
      </c>
      <c r="DI28" s="378">
        <v>0.3</v>
      </c>
      <c r="DJ28" s="368">
        <v>31272</v>
      </c>
      <c r="DK28" s="378">
        <v>53.9</v>
      </c>
      <c r="DL28" s="378">
        <v>20.9</v>
      </c>
      <c r="DM28" s="382">
        <v>64</v>
      </c>
      <c r="DN28" s="148">
        <v>60</v>
      </c>
      <c r="DO28" s="382">
        <v>96</v>
      </c>
      <c r="DP28" s="148">
        <v>39</v>
      </c>
      <c r="DQ28" s="388">
        <v>12</v>
      </c>
      <c r="DR28" s="388">
        <v>1</v>
      </c>
      <c r="DS28" s="396">
        <v>1</v>
      </c>
      <c r="DT28" s="402">
        <v>190</v>
      </c>
      <c r="DU28" s="401">
        <v>34</v>
      </c>
      <c r="DV28" s="404">
        <v>98</v>
      </c>
      <c r="DW28" s="194">
        <v>1767</v>
      </c>
      <c r="DX28" s="177">
        <v>12228</v>
      </c>
      <c r="DY28" s="177">
        <v>14909</v>
      </c>
      <c r="DZ28" s="415">
        <v>6.9</v>
      </c>
      <c r="EA28" s="177">
        <v>175</v>
      </c>
      <c r="EB28" s="177">
        <v>2732</v>
      </c>
      <c r="EC28" s="177">
        <v>1761</v>
      </c>
      <c r="ED28" s="425">
        <v>1037.0999999999999</v>
      </c>
      <c r="EE28" s="430">
        <v>7690</v>
      </c>
      <c r="EF28" s="432">
        <v>2400</v>
      </c>
      <c r="EG28" s="436">
        <v>6504</v>
      </c>
      <c r="EH28" s="293">
        <v>210.2</v>
      </c>
      <c r="EI28" s="83">
        <v>10447</v>
      </c>
      <c r="EJ28" s="83">
        <v>33</v>
      </c>
      <c r="EK28" s="103">
        <v>985</v>
      </c>
      <c r="EL28" s="77">
        <v>6829</v>
      </c>
      <c r="EM28" s="77">
        <v>555</v>
      </c>
      <c r="EN28" s="83">
        <v>118</v>
      </c>
      <c r="EO28" s="83">
        <v>1927</v>
      </c>
      <c r="EP28" s="83">
        <v>3052</v>
      </c>
      <c r="EQ28" s="83">
        <v>43</v>
      </c>
      <c r="ER28" s="77">
        <v>3851</v>
      </c>
      <c r="ES28" s="382">
        <v>880</v>
      </c>
      <c r="ET28" s="148">
        <v>42</v>
      </c>
      <c r="EU28" s="444">
        <v>132</v>
      </c>
      <c r="EV28" s="148">
        <v>379</v>
      </c>
      <c r="EW28" s="432">
        <v>3069315</v>
      </c>
    </row>
    <row r="29" spans="1:153" s="19" customFormat="1" ht="16" customHeight="1">
      <c r="A29" s="35">
        <v>23</v>
      </c>
      <c r="B29" s="45" t="s">
        <v>289</v>
      </c>
      <c r="C29" s="53">
        <v>5173.07</v>
      </c>
      <c r="D29" s="62" t="s">
        <v>323</v>
      </c>
      <c r="E29" s="70">
        <v>2631.6</v>
      </c>
      <c r="F29" s="77">
        <v>3343924</v>
      </c>
      <c r="G29" s="77">
        <v>3369137</v>
      </c>
      <c r="H29" s="83">
        <v>7556609</v>
      </c>
      <c r="I29" s="83">
        <v>7542415</v>
      </c>
      <c r="J29" s="90">
        <v>-0.18783557545454582</v>
      </c>
      <c r="K29" s="95">
        <f t="shared" si="0"/>
        <v>1458.0152597973738</v>
      </c>
      <c r="L29" s="83">
        <v>117382</v>
      </c>
      <c r="M29" s="83">
        <v>124678</v>
      </c>
      <c r="N29" s="114">
        <f t="shared" si="3"/>
        <v>-0.96551244083159526</v>
      </c>
      <c r="O29" s="103">
        <v>55613</v>
      </c>
      <c r="P29" s="120">
        <v>70518</v>
      </c>
      <c r="Q29" s="125">
        <f t="shared" si="1"/>
        <v>-1.9724455771100504</v>
      </c>
      <c r="R29" s="129">
        <v>7.6</v>
      </c>
      <c r="S29" s="138">
        <v>1.44</v>
      </c>
      <c r="T29" s="142">
        <v>322820</v>
      </c>
      <c r="U29" s="145">
        <v>62.4</v>
      </c>
      <c r="V29" s="148">
        <v>389044</v>
      </c>
      <c r="W29" s="77">
        <v>459435</v>
      </c>
      <c r="X29" s="154">
        <v>2.5</v>
      </c>
      <c r="Y29" s="103">
        <v>26893</v>
      </c>
      <c r="Z29" s="151">
        <v>26228</v>
      </c>
      <c r="AA29" s="151">
        <v>665</v>
      </c>
      <c r="AB29" s="151">
        <v>43258</v>
      </c>
      <c r="AC29" s="103">
        <v>47730</v>
      </c>
      <c r="AD29" s="177">
        <v>73300</v>
      </c>
      <c r="AE29" s="177">
        <v>41500</v>
      </c>
      <c r="AF29" s="186">
        <v>31800</v>
      </c>
      <c r="AG29" s="177">
        <v>134300</v>
      </c>
      <c r="AH29" s="190">
        <v>30300</v>
      </c>
      <c r="AI29" s="181">
        <v>4810</v>
      </c>
      <c r="AJ29" s="194" t="s">
        <v>328</v>
      </c>
      <c r="AK29" s="177">
        <v>17500</v>
      </c>
      <c r="AL29" s="194">
        <v>12</v>
      </c>
      <c r="AM29" s="177">
        <v>21700</v>
      </c>
      <c r="AN29" s="177">
        <v>41500</v>
      </c>
      <c r="AO29" s="209">
        <v>291900</v>
      </c>
      <c r="AP29" s="194">
        <v>8854</v>
      </c>
      <c r="AQ29" s="177">
        <v>2949</v>
      </c>
      <c r="AR29" s="194">
        <v>158074</v>
      </c>
      <c r="AS29" s="148">
        <v>217731</v>
      </c>
      <c r="AT29" s="227">
        <v>140381.37</v>
      </c>
      <c r="AU29" s="177">
        <v>146</v>
      </c>
      <c r="AV29" s="190">
        <v>112</v>
      </c>
      <c r="AW29" s="194">
        <v>91390</v>
      </c>
      <c r="AX29" s="239">
        <v>18</v>
      </c>
      <c r="AY29" s="194">
        <v>5668</v>
      </c>
      <c r="AZ29" s="181">
        <v>15063</v>
      </c>
      <c r="BA29" s="186">
        <v>47924390</v>
      </c>
      <c r="BB29" s="257">
        <v>1332037</v>
      </c>
      <c r="BC29" s="261">
        <v>4207791</v>
      </c>
      <c r="BD29" s="257">
        <v>44765890</v>
      </c>
      <c r="BE29" s="270">
        <v>0.2724763430370758</v>
      </c>
      <c r="BF29" s="274">
        <v>50305718</v>
      </c>
      <c r="BG29" s="270">
        <v>0.32671063357052177</v>
      </c>
      <c r="BH29" s="148">
        <v>7813736</v>
      </c>
      <c r="BI29" s="148">
        <v>163769771</v>
      </c>
      <c r="BJ29" s="103">
        <v>4726614</v>
      </c>
      <c r="BK29" s="151">
        <v>94925048</v>
      </c>
      <c r="BL29" s="148">
        <v>56551</v>
      </c>
      <c r="BM29" s="148">
        <v>4833905</v>
      </c>
      <c r="BN29" s="148">
        <v>18010</v>
      </c>
      <c r="BO29" s="148">
        <v>2208142</v>
      </c>
      <c r="BP29" s="148">
        <v>17723</v>
      </c>
      <c r="BQ29" s="148">
        <v>844436</v>
      </c>
      <c r="BR29" s="83">
        <v>56411532</v>
      </c>
      <c r="BS29" s="129">
        <v>99.9</v>
      </c>
      <c r="BT29" s="83">
        <v>5313538</v>
      </c>
      <c r="BU29" s="83">
        <v>4213496</v>
      </c>
      <c r="BV29" s="293">
        <f t="shared" si="2"/>
        <v>558.64017029028503</v>
      </c>
      <c r="BW29" s="296">
        <v>79832</v>
      </c>
      <c r="BX29" s="296">
        <v>35673782</v>
      </c>
      <c r="BY29" s="296">
        <v>26109</v>
      </c>
      <c r="BZ29" s="310">
        <v>28370169</v>
      </c>
      <c r="CA29" s="296">
        <v>53723</v>
      </c>
      <c r="CB29" s="296">
        <v>7303613</v>
      </c>
      <c r="CC29" s="177">
        <v>40937229</v>
      </c>
      <c r="CD29" s="177">
        <v>28095688</v>
      </c>
      <c r="CE29" s="324">
        <v>1.9137606097869482</v>
      </c>
      <c r="CF29" s="177">
        <v>3727.8130234748946</v>
      </c>
      <c r="CG29" s="331">
        <v>97.6</v>
      </c>
      <c r="CH29" s="331">
        <v>97.8</v>
      </c>
      <c r="CI29" s="103">
        <v>479430</v>
      </c>
      <c r="CJ29" s="103">
        <v>320911</v>
      </c>
      <c r="CK29" s="339">
        <v>226172</v>
      </c>
      <c r="CL29" s="103">
        <v>220732</v>
      </c>
      <c r="CM29" s="148">
        <v>2256860944</v>
      </c>
      <c r="CN29" s="342">
        <v>30111147</v>
      </c>
      <c r="CO29" s="348">
        <v>410</v>
      </c>
      <c r="CP29" s="348">
        <v>67860</v>
      </c>
      <c r="CQ29" s="348">
        <v>217</v>
      </c>
      <c r="CR29" s="348">
        <v>34385</v>
      </c>
      <c r="CS29" s="348">
        <v>970</v>
      </c>
      <c r="CT29" s="348">
        <v>405839</v>
      </c>
      <c r="CU29" s="348">
        <v>439</v>
      </c>
      <c r="CV29" s="348">
        <v>209151</v>
      </c>
      <c r="CW29" s="354">
        <v>2</v>
      </c>
      <c r="CX29" s="358">
        <v>442</v>
      </c>
      <c r="CY29" s="348">
        <v>220</v>
      </c>
      <c r="CZ29" s="348">
        <v>185920</v>
      </c>
      <c r="DA29" s="348">
        <v>41</v>
      </c>
      <c r="DB29" s="362" t="s">
        <v>328</v>
      </c>
      <c r="DC29" s="368">
        <v>52</v>
      </c>
      <c r="DD29" s="368">
        <v>192790</v>
      </c>
      <c r="DE29" s="372">
        <v>18</v>
      </c>
      <c r="DF29" s="372">
        <v>6486</v>
      </c>
      <c r="DG29" s="368">
        <v>67374</v>
      </c>
      <c r="DH29" s="378">
        <v>98.4</v>
      </c>
      <c r="DI29" s="378">
        <v>0.2</v>
      </c>
      <c r="DJ29" s="368">
        <v>62134</v>
      </c>
      <c r="DK29" s="378">
        <v>59.8</v>
      </c>
      <c r="DL29" s="378">
        <v>17.5</v>
      </c>
      <c r="DM29" s="382">
        <v>352</v>
      </c>
      <c r="DN29" s="148">
        <v>343</v>
      </c>
      <c r="DO29" s="382">
        <v>98</v>
      </c>
      <c r="DP29" s="148">
        <v>53</v>
      </c>
      <c r="DQ29" s="388">
        <v>6</v>
      </c>
      <c r="DR29" s="388">
        <v>3</v>
      </c>
      <c r="DS29" s="396">
        <v>3</v>
      </c>
      <c r="DT29" s="401">
        <v>256</v>
      </c>
      <c r="DU29" s="401">
        <v>82</v>
      </c>
      <c r="DV29" s="404">
        <v>154</v>
      </c>
      <c r="DW29" s="194">
        <v>4550</v>
      </c>
      <c r="DX29" s="177">
        <v>17687</v>
      </c>
      <c r="DY29" s="177">
        <v>22386</v>
      </c>
      <c r="DZ29" s="415">
        <v>5.5</v>
      </c>
      <c r="EA29" s="177">
        <v>323</v>
      </c>
      <c r="EB29" s="177">
        <v>5455</v>
      </c>
      <c r="EC29" s="177">
        <v>3735</v>
      </c>
      <c r="ED29" s="425">
        <v>888.8</v>
      </c>
      <c r="EE29" s="430">
        <v>16045</v>
      </c>
      <c r="EF29" s="432">
        <v>5585</v>
      </c>
      <c r="EG29" s="436">
        <v>12683</v>
      </c>
      <c r="EH29" s="293">
        <v>212.9</v>
      </c>
      <c r="EI29" s="83">
        <v>39897</v>
      </c>
      <c r="EJ29" s="83">
        <v>299</v>
      </c>
      <c r="EK29" s="83">
        <v>3339</v>
      </c>
      <c r="EL29" s="77">
        <v>26116</v>
      </c>
      <c r="EM29" s="77">
        <v>2011</v>
      </c>
      <c r="EN29" s="83">
        <v>439</v>
      </c>
      <c r="EO29" s="83">
        <v>7693</v>
      </c>
      <c r="EP29" s="83">
        <v>24879</v>
      </c>
      <c r="EQ29" s="83">
        <v>154</v>
      </c>
      <c r="ER29" s="77">
        <v>29559</v>
      </c>
      <c r="ES29" s="382">
        <v>1870</v>
      </c>
      <c r="ET29" s="148">
        <v>60</v>
      </c>
      <c r="EU29" s="444">
        <v>265</v>
      </c>
      <c r="EV29" s="148">
        <v>889</v>
      </c>
      <c r="EW29" s="432">
        <v>5652100</v>
      </c>
    </row>
    <row r="30" spans="1:153" s="19" customFormat="1" ht="16" customHeight="1">
      <c r="A30" s="35">
        <v>24</v>
      </c>
      <c r="B30" s="45" t="s">
        <v>290</v>
      </c>
      <c r="C30" s="53">
        <v>5774.49</v>
      </c>
      <c r="D30" s="62" t="s">
        <v>323</v>
      </c>
      <c r="E30" s="70">
        <v>2726.64</v>
      </c>
      <c r="F30" s="77">
        <v>802803</v>
      </c>
      <c r="G30" s="77">
        <v>806290</v>
      </c>
      <c r="H30" s="83">
        <v>1782638</v>
      </c>
      <c r="I30" s="83">
        <v>1770254</v>
      </c>
      <c r="J30" s="90">
        <v>-0.69470077491896842</v>
      </c>
      <c r="K30" s="95">
        <f t="shared" si="0"/>
        <v>306.5645624115723</v>
      </c>
      <c r="L30" s="83">
        <v>29486</v>
      </c>
      <c r="M30" s="83">
        <v>33774</v>
      </c>
      <c r="N30" s="114">
        <f t="shared" si="3"/>
        <v>-2.4054238718124488</v>
      </c>
      <c r="O30" s="103">
        <v>11141</v>
      </c>
      <c r="P30" s="120">
        <v>20716</v>
      </c>
      <c r="Q30" s="125">
        <f t="shared" si="1"/>
        <v>-5.3712531652528446</v>
      </c>
      <c r="R30" s="129">
        <v>6.5</v>
      </c>
      <c r="S30" s="138">
        <v>1.42</v>
      </c>
      <c r="T30" s="142">
        <v>79387</v>
      </c>
      <c r="U30" s="145">
        <v>13.7</v>
      </c>
      <c r="V30" s="148">
        <v>355574</v>
      </c>
      <c r="W30" s="77">
        <v>432589</v>
      </c>
      <c r="X30" s="154">
        <v>1.7</v>
      </c>
      <c r="Y30" s="103">
        <v>18804</v>
      </c>
      <c r="Z30" s="151">
        <v>18132</v>
      </c>
      <c r="AA30" s="151">
        <v>672</v>
      </c>
      <c r="AB30" s="151">
        <v>39656</v>
      </c>
      <c r="AC30" s="103">
        <v>22655</v>
      </c>
      <c r="AD30" s="177">
        <v>57600</v>
      </c>
      <c r="AE30" s="177">
        <v>44000</v>
      </c>
      <c r="AF30" s="186">
        <v>13600</v>
      </c>
      <c r="AG30" s="177">
        <v>129800</v>
      </c>
      <c r="AH30" s="190">
        <v>24500</v>
      </c>
      <c r="AI30" s="177">
        <v>3260</v>
      </c>
      <c r="AJ30" s="177">
        <v>1190</v>
      </c>
      <c r="AK30" s="194" t="s">
        <v>328</v>
      </c>
      <c r="AL30" s="194">
        <v>1</v>
      </c>
      <c r="AM30" s="177">
        <v>6710</v>
      </c>
      <c r="AN30" s="181">
        <v>28800</v>
      </c>
      <c r="AO30" s="209">
        <v>100000</v>
      </c>
      <c r="AP30" s="194">
        <v>6172</v>
      </c>
      <c r="AQ30" s="177">
        <v>1106</v>
      </c>
      <c r="AR30" s="194">
        <v>54121</v>
      </c>
      <c r="AS30" s="148">
        <v>371034</v>
      </c>
      <c r="AT30" s="227">
        <v>229968.97</v>
      </c>
      <c r="AU30" s="177">
        <v>329</v>
      </c>
      <c r="AV30" s="190">
        <v>268</v>
      </c>
      <c r="AW30" s="194">
        <v>89364</v>
      </c>
      <c r="AX30" s="239">
        <v>82</v>
      </c>
      <c r="AY30" s="194">
        <v>225</v>
      </c>
      <c r="AZ30" s="177">
        <v>3398</v>
      </c>
      <c r="BA30" s="186">
        <v>10717256</v>
      </c>
      <c r="BB30" s="257">
        <v>1221344</v>
      </c>
      <c r="BC30" s="261">
        <v>2642895</v>
      </c>
      <c r="BD30" s="257">
        <v>21386720</v>
      </c>
      <c r="BE30" s="270">
        <v>0.17608109144366224</v>
      </c>
      <c r="BF30" s="274">
        <v>25250959</v>
      </c>
      <c r="BG30" s="270">
        <v>0.23935419640893638</v>
      </c>
      <c r="BH30" s="103">
        <v>1697873</v>
      </c>
      <c r="BI30" s="148">
        <v>33052942</v>
      </c>
      <c r="BJ30" s="103">
        <v>911449</v>
      </c>
      <c r="BK30" s="151">
        <v>18123031</v>
      </c>
      <c r="BL30" s="148">
        <v>10049</v>
      </c>
      <c r="BM30" s="148">
        <v>919643</v>
      </c>
      <c r="BN30" s="103">
        <v>4965</v>
      </c>
      <c r="BO30" s="148">
        <v>595501</v>
      </c>
      <c r="BP30" s="148">
        <v>2659</v>
      </c>
      <c r="BQ30" s="103">
        <v>127569</v>
      </c>
      <c r="BR30" s="83">
        <v>19531526</v>
      </c>
      <c r="BS30" s="129">
        <v>99.6</v>
      </c>
      <c r="BT30" s="103">
        <v>1526418</v>
      </c>
      <c r="BU30" s="288">
        <v>1164887</v>
      </c>
      <c r="BV30" s="293">
        <f t="shared" si="2"/>
        <v>658.03381887570936</v>
      </c>
      <c r="BW30" s="296">
        <v>20413</v>
      </c>
      <c r="BX30" s="296">
        <v>3471684</v>
      </c>
      <c r="BY30" s="307">
        <v>4552</v>
      </c>
      <c r="BZ30" s="312">
        <v>1722206</v>
      </c>
      <c r="CA30" s="296">
        <v>15861</v>
      </c>
      <c r="CB30" s="296">
        <v>1749478</v>
      </c>
      <c r="CC30" s="181">
        <v>8411362</v>
      </c>
      <c r="CD30" s="177">
        <v>5590654</v>
      </c>
      <c r="CE30" s="324">
        <v>2.8394562913826502</v>
      </c>
      <c r="CF30" s="177">
        <v>3120.9410183237537</v>
      </c>
      <c r="CG30" s="331">
        <v>98.8</v>
      </c>
      <c r="CH30" s="331">
        <v>100.2</v>
      </c>
      <c r="CI30" s="103">
        <v>523559</v>
      </c>
      <c r="CJ30" s="103">
        <v>374136</v>
      </c>
      <c r="CK30" s="339">
        <v>285063</v>
      </c>
      <c r="CL30" s="103">
        <v>244592</v>
      </c>
      <c r="CM30" s="148">
        <v>661375081</v>
      </c>
      <c r="CN30" s="342">
        <v>9044013</v>
      </c>
      <c r="CO30" s="348">
        <v>172</v>
      </c>
      <c r="CP30" s="348">
        <v>12099</v>
      </c>
      <c r="CQ30" s="348">
        <v>57</v>
      </c>
      <c r="CR30" s="348">
        <v>8213</v>
      </c>
      <c r="CS30" s="348">
        <v>366</v>
      </c>
      <c r="CT30" s="348">
        <v>90040</v>
      </c>
      <c r="CU30" s="348">
        <v>168</v>
      </c>
      <c r="CV30" s="348">
        <v>47567</v>
      </c>
      <c r="CW30" s="354">
        <v>1</v>
      </c>
      <c r="CX30" s="358">
        <v>263</v>
      </c>
      <c r="CY30" s="348">
        <v>70</v>
      </c>
      <c r="CZ30" s="348">
        <v>44229</v>
      </c>
      <c r="DA30" s="348">
        <v>20</v>
      </c>
      <c r="DB30" s="362" t="s">
        <v>328</v>
      </c>
      <c r="DC30" s="368">
        <v>7</v>
      </c>
      <c r="DD30" s="368">
        <v>15440</v>
      </c>
      <c r="DE30" s="372">
        <v>4</v>
      </c>
      <c r="DF30" s="372">
        <v>1425</v>
      </c>
      <c r="DG30" s="368">
        <v>15615</v>
      </c>
      <c r="DH30" s="378">
        <v>99.1</v>
      </c>
      <c r="DI30" s="378">
        <v>0.2</v>
      </c>
      <c r="DJ30" s="368">
        <v>15116</v>
      </c>
      <c r="DK30" s="378">
        <v>52.6</v>
      </c>
      <c r="DL30" s="378">
        <v>25.5</v>
      </c>
      <c r="DM30" s="382">
        <v>323</v>
      </c>
      <c r="DN30" s="148">
        <v>244</v>
      </c>
      <c r="DO30" s="382">
        <v>47</v>
      </c>
      <c r="DP30" s="148">
        <v>37</v>
      </c>
      <c r="DQ30" s="388">
        <v>4</v>
      </c>
      <c r="DR30" s="388">
        <v>2</v>
      </c>
      <c r="DS30" s="396">
        <v>2</v>
      </c>
      <c r="DT30" s="401">
        <v>163</v>
      </c>
      <c r="DU30" s="401">
        <v>25</v>
      </c>
      <c r="DV30" s="404">
        <v>58</v>
      </c>
      <c r="DW30" s="194">
        <v>1148</v>
      </c>
      <c r="DX30" s="177">
        <v>12547</v>
      </c>
      <c r="DY30" s="177">
        <v>15685</v>
      </c>
      <c r="DZ30" s="415">
        <v>8.8000000000000007</v>
      </c>
      <c r="EA30" s="177">
        <v>93</v>
      </c>
      <c r="EB30" s="177">
        <v>1519</v>
      </c>
      <c r="EC30" s="177">
        <v>822</v>
      </c>
      <c r="ED30" s="425">
        <v>1101.7</v>
      </c>
      <c r="EE30" s="430">
        <v>4001</v>
      </c>
      <c r="EF30" s="432">
        <v>1159</v>
      </c>
      <c r="EG30" s="436">
        <v>2999</v>
      </c>
      <c r="EH30" s="293">
        <v>223.4</v>
      </c>
      <c r="EI30" s="83">
        <v>8560</v>
      </c>
      <c r="EJ30" s="83">
        <v>44</v>
      </c>
      <c r="EK30" s="83">
        <v>432</v>
      </c>
      <c r="EL30" s="77">
        <v>6106</v>
      </c>
      <c r="EM30" s="77">
        <v>421</v>
      </c>
      <c r="EN30" s="83">
        <v>64</v>
      </c>
      <c r="EO30" s="83">
        <v>1493</v>
      </c>
      <c r="EP30" s="83">
        <v>2966</v>
      </c>
      <c r="EQ30" s="83">
        <v>73</v>
      </c>
      <c r="ER30" s="77">
        <v>3732</v>
      </c>
      <c r="ES30" s="382">
        <v>615</v>
      </c>
      <c r="ET30" s="148">
        <v>22</v>
      </c>
      <c r="EU30" s="444">
        <v>75</v>
      </c>
      <c r="EV30" s="148">
        <v>222</v>
      </c>
      <c r="EW30" s="432">
        <v>1467752</v>
      </c>
    </row>
    <row r="31" spans="1:153" s="19" customFormat="1" ht="16" customHeight="1">
      <c r="A31" s="35">
        <v>25</v>
      </c>
      <c r="B31" s="45" t="s">
        <v>291</v>
      </c>
      <c r="C31" s="53">
        <v>4017.38</v>
      </c>
      <c r="D31" s="62" t="s">
        <v>323</v>
      </c>
      <c r="E31" s="70">
        <v>1563.39</v>
      </c>
      <c r="F31" s="77">
        <v>589027</v>
      </c>
      <c r="G31" s="77">
        <v>596167</v>
      </c>
      <c r="H31" s="83">
        <v>1416085</v>
      </c>
      <c r="I31" s="83">
        <v>1413610</v>
      </c>
      <c r="J31" s="90">
        <v>-0.17477764399735893</v>
      </c>
      <c r="K31" s="95">
        <f t="shared" si="0"/>
        <v>351.87360916816431</v>
      </c>
      <c r="L31" s="83">
        <v>28127</v>
      </c>
      <c r="M31" s="83">
        <v>28099</v>
      </c>
      <c r="N31" s="114">
        <f t="shared" si="3"/>
        <v>1.977282437141838e-002</v>
      </c>
      <c r="O31" s="103">
        <v>10437</v>
      </c>
      <c r="P31" s="120">
        <v>13039</v>
      </c>
      <c r="Q31" s="125">
        <f t="shared" si="1"/>
        <v>-1.8374603219439511</v>
      </c>
      <c r="R31" s="129">
        <v>7.6</v>
      </c>
      <c r="S31" s="138">
        <v>1.5</v>
      </c>
      <c r="T31" s="142">
        <v>56655</v>
      </c>
      <c r="U31" s="145">
        <v>14.1</v>
      </c>
      <c r="V31" s="148">
        <v>342563</v>
      </c>
      <c r="W31" s="77">
        <v>433579</v>
      </c>
      <c r="X31" s="154">
        <v>2.4</v>
      </c>
      <c r="Y31" s="103">
        <v>14680</v>
      </c>
      <c r="Z31" s="151">
        <v>13836</v>
      </c>
      <c r="AA31" s="151">
        <v>844</v>
      </c>
      <c r="AB31" s="151">
        <v>42787</v>
      </c>
      <c r="AC31" s="103">
        <v>16518</v>
      </c>
      <c r="AD31" s="177">
        <v>50900</v>
      </c>
      <c r="AE31" s="181">
        <v>47100</v>
      </c>
      <c r="AF31" s="186">
        <v>3830</v>
      </c>
      <c r="AG31" s="177">
        <v>158300</v>
      </c>
      <c r="AH31" s="192">
        <v>27300</v>
      </c>
      <c r="AI31" s="177">
        <v>8070</v>
      </c>
      <c r="AJ31" s="194" t="s">
        <v>328</v>
      </c>
      <c r="AK31" s="177">
        <v>2960</v>
      </c>
      <c r="AL31" s="194">
        <v>6</v>
      </c>
      <c r="AM31" s="177">
        <v>2740</v>
      </c>
      <c r="AN31" s="177">
        <v>20000</v>
      </c>
      <c r="AO31" s="209">
        <v>5390</v>
      </c>
      <c r="AP31" s="194">
        <v>262</v>
      </c>
      <c r="AQ31" s="177">
        <v>647</v>
      </c>
      <c r="AR31" s="194">
        <v>17946</v>
      </c>
      <c r="AS31" s="148">
        <v>204464</v>
      </c>
      <c r="AT31" s="227">
        <v>84909.83</v>
      </c>
      <c r="AU31" s="177">
        <v>51</v>
      </c>
      <c r="AV31" s="190">
        <v>36</v>
      </c>
      <c r="AW31" s="194">
        <v>2579</v>
      </c>
      <c r="AX31" s="194">
        <v>835</v>
      </c>
      <c r="AY31" s="194">
        <v>289</v>
      </c>
      <c r="AZ31" s="177">
        <v>2622</v>
      </c>
      <c r="BA31" s="186">
        <v>8048481</v>
      </c>
      <c r="BB31" s="257">
        <v>637914</v>
      </c>
      <c r="BC31" s="261">
        <v>1876810</v>
      </c>
      <c r="BD31" s="257">
        <v>9910672</v>
      </c>
      <c r="BE31" s="270">
        <v>0.29470948085054172</v>
      </c>
      <c r="BF31" s="274">
        <v>12425396</v>
      </c>
      <c r="BG31" s="270">
        <v>0.37656168060961598</v>
      </c>
      <c r="BH31" s="148">
        <v>1489943</v>
      </c>
      <c r="BI31" s="148">
        <v>26915147</v>
      </c>
      <c r="BJ31" s="103">
        <v>810496</v>
      </c>
      <c r="BK31" s="151">
        <v>14891672</v>
      </c>
      <c r="BL31" s="148">
        <v>9237</v>
      </c>
      <c r="BM31" s="148">
        <v>843881</v>
      </c>
      <c r="BN31" s="148">
        <v>4206</v>
      </c>
      <c r="BO31" s="148">
        <v>502139</v>
      </c>
      <c r="BP31" s="148">
        <v>2465</v>
      </c>
      <c r="BQ31" s="148">
        <v>121646</v>
      </c>
      <c r="BR31" s="83">
        <v>12492570</v>
      </c>
      <c r="BS31" s="129">
        <v>99.7</v>
      </c>
      <c r="BT31" s="83">
        <v>1048878</v>
      </c>
      <c r="BU31" s="287">
        <v>812307</v>
      </c>
      <c r="BV31" s="293">
        <f t="shared" si="2"/>
        <v>574.633031741428</v>
      </c>
      <c r="BW31" s="296">
        <v>13669</v>
      </c>
      <c r="BX31" s="296">
        <v>2333860</v>
      </c>
      <c r="BY31" s="296">
        <v>2831</v>
      </c>
      <c r="BZ31" s="310">
        <v>1066540</v>
      </c>
      <c r="CA31" s="296">
        <v>10838</v>
      </c>
      <c r="CB31" s="296">
        <v>1267320</v>
      </c>
      <c r="CC31" s="177">
        <v>6767885</v>
      </c>
      <c r="CD31" s="177">
        <v>4687104</v>
      </c>
      <c r="CE31" s="324">
        <v>1.2281169898549453</v>
      </c>
      <c r="CF31" s="177">
        <v>3318.4681718740044</v>
      </c>
      <c r="CG31" s="331">
        <v>99.3</v>
      </c>
      <c r="CH31" s="331">
        <v>98.4</v>
      </c>
      <c r="CI31" s="103">
        <v>575930</v>
      </c>
      <c r="CJ31" s="103">
        <v>391024</v>
      </c>
      <c r="CK31" s="339">
        <v>273492</v>
      </c>
      <c r="CL31" s="103">
        <v>262346</v>
      </c>
      <c r="CM31" s="148">
        <v>519955009</v>
      </c>
      <c r="CN31" s="342">
        <v>1073289</v>
      </c>
      <c r="CO31" s="348">
        <v>127</v>
      </c>
      <c r="CP31" s="348">
        <v>10120</v>
      </c>
      <c r="CQ31" s="348">
        <v>109</v>
      </c>
      <c r="CR31" s="348">
        <v>16367</v>
      </c>
      <c r="CS31" s="348">
        <v>220</v>
      </c>
      <c r="CT31" s="348">
        <v>80289</v>
      </c>
      <c r="CU31" s="348">
        <v>103</v>
      </c>
      <c r="CV31" s="348">
        <v>41086</v>
      </c>
      <c r="CW31" s="354">
        <v>2</v>
      </c>
      <c r="CX31" s="358">
        <v>488</v>
      </c>
      <c r="CY31" s="348">
        <v>56</v>
      </c>
      <c r="CZ31" s="348">
        <v>36673</v>
      </c>
      <c r="DA31" s="348">
        <v>17</v>
      </c>
      <c r="DB31" s="362" t="s">
        <v>328</v>
      </c>
      <c r="DC31" s="368">
        <v>9</v>
      </c>
      <c r="DD31" s="368">
        <v>34760</v>
      </c>
      <c r="DE31" s="372">
        <v>3</v>
      </c>
      <c r="DF31" s="372">
        <v>983</v>
      </c>
      <c r="DG31" s="368">
        <v>13242</v>
      </c>
      <c r="DH31" s="378">
        <v>99.2</v>
      </c>
      <c r="DI31" s="378">
        <v>0.1</v>
      </c>
      <c r="DJ31" s="368">
        <v>12524</v>
      </c>
      <c r="DK31" s="378">
        <v>57.4</v>
      </c>
      <c r="DL31" s="378">
        <v>16.8</v>
      </c>
      <c r="DM31" s="382">
        <v>90</v>
      </c>
      <c r="DN31" s="148">
        <v>85</v>
      </c>
      <c r="DO31" s="382">
        <v>50</v>
      </c>
      <c r="DP31" s="148">
        <v>43</v>
      </c>
      <c r="DQ31" s="388">
        <v>34</v>
      </c>
      <c r="DR31" s="388">
        <v>22</v>
      </c>
      <c r="DS31" s="396">
        <v>23</v>
      </c>
      <c r="DT31" s="401">
        <v>639</v>
      </c>
      <c r="DU31" s="401">
        <v>188</v>
      </c>
      <c r="DV31" s="404">
        <v>262</v>
      </c>
      <c r="DW31" s="194">
        <v>760</v>
      </c>
      <c r="DX31" s="177">
        <v>5165</v>
      </c>
      <c r="DY31" s="177">
        <v>7065</v>
      </c>
      <c r="DZ31" s="415">
        <v>6.6</v>
      </c>
      <c r="EA31" s="177">
        <v>57</v>
      </c>
      <c r="EB31" s="177">
        <v>1091</v>
      </c>
      <c r="EC31" s="177">
        <v>565</v>
      </c>
      <c r="ED31" s="425">
        <v>999.2</v>
      </c>
      <c r="EE31" s="430">
        <v>3214</v>
      </c>
      <c r="EF31" s="432">
        <v>775</v>
      </c>
      <c r="EG31" s="436">
        <v>2570</v>
      </c>
      <c r="EH31" s="293">
        <v>227.6</v>
      </c>
      <c r="EI31" s="83">
        <v>6039</v>
      </c>
      <c r="EJ31" s="83">
        <v>38</v>
      </c>
      <c r="EK31" s="83">
        <v>363</v>
      </c>
      <c r="EL31" s="77">
        <v>4172</v>
      </c>
      <c r="EM31" s="77">
        <v>408</v>
      </c>
      <c r="EN31" s="83">
        <v>81</v>
      </c>
      <c r="EO31" s="83">
        <v>977</v>
      </c>
      <c r="EP31" s="83">
        <v>2893</v>
      </c>
      <c r="EQ31" s="83">
        <v>49</v>
      </c>
      <c r="ER31" s="77">
        <v>3555</v>
      </c>
      <c r="ES31" s="382">
        <v>378</v>
      </c>
      <c r="ET31" s="148">
        <v>13</v>
      </c>
      <c r="EU31" s="444">
        <v>62</v>
      </c>
      <c r="EV31" s="148">
        <v>159</v>
      </c>
      <c r="EW31" s="432">
        <v>986082</v>
      </c>
    </row>
    <row r="32" spans="1:153" s="19" customFormat="1" ht="16" customHeight="1">
      <c r="A32" s="35">
        <v>26</v>
      </c>
      <c r="B32" s="45" t="s">
        <v>293</v>
      </c>
      <c r="C32" s="53">
        <v>4612.2</v>
      </c>
      <c r="D32" s="62"/>
      <c r="E32" s="70">
        <v>1533.24</v>
      </c>
      <c r="F32" s="77">
        <v>1227295</v>
      </c>
      <c r="G32" s="77">
        <v>1231277</v>
      </c>
      <c r="H32" s="83">
        <v>2591595</v>
      </c>
      <c r="I32" s="83">
        <v>2578087</v>
      </c>
      <c r="J32" s="90">
        <v>-0.52122341646746506</v>
      </c>
      <c r="K32" s="95">
        <f t="shared" si="0"/>
        <v>558.97120679935824</v>
      </c>
      <c r="L32" s="83">
        <v>56653</v>
      </c>
      <c r="M32" s="83">
        <v>60600</v>
      </c>
      <c r="N32" s="114">
        <f t="shared" si="3"/>
        <v>-1.5230003144781494</v>
      </c>
      <c r="O32" s="103">
        <v>16440</v>
      </c>
      <c r="P32" s="120">
        <v>26860</v>
      </c>
      <c r="Q32" s="125">
        <f t="shared" si="1"/>
        <v>-4.0206899612014997</v>
      </c>
      <c r="R32" s="129">
        <v>6.5</v>
      </c>
      <c r="S32" s="138">
        <v>1.26</v>
      </c>
      <c r="T32" s="142">
        <v>118716</v>
      </c>
      <c r="U32" s="145">
        <v>25.7</v>
      </c>
      <c r="V32" s="148">
        <v>326068</v>
      </c>
      <c r="W32" s="77">
        <v>405003</v>
      </c>
      <c r="X32" s="154">
        <v>2.6</v>
      </c>
      <c r="Y32" s="103">
        <v>14181</v>
      </c>
      <c r="Z32" s="151">
        <v>13659</v>
      </c>
      <c r="AA32" s="151">
        <v>522</v>
      </c>
      <c r="AB32" s="151">
        <v>18440</v>
      </c>
      <c r="AC32" s="103">
        <v>17761</v>
      </c>
      <c r="AD32" s="177">
        <v>29700</v>
      </c>
      <c r="AE32" s="177">
        <v>23100</v>
      </c>
      <c r="AF32" s="186">
        <v>6620</v>
      </c>
      <c r="AG32" s="177">
        <v>71600</v>
      </c>
      <c r="AH32" s="193">
        <v>559</v>
      </c>
      <c r="AI32" s="177">
        <v>353</v>
      </c>
      <c r="AJ32" s="194" t="s">
        <v>328</v>
      </c>
      <c r="AK32" s="194" t="s">
        <v>328</v>
      </c>
      <c r="AL32" s="194">
        <v>24</v>
      </c>
      <c r="AM32" s="177">
        <v>4040</v>
      </c>
      <c r="AN32" s="177">
        <v>5320</v>
      </c>
      <c r="AO32" s="209">
        <v>12000</v>
      </c>
      <c r="AP32" s="194">
        <v>1474</v>
      </c>
      <c r="AQ32" s="177">
        <v>666</v>
      </c>
      <c r="AR32" s="194">
        <v>27803</v>
      </c>
      <c r="AS32" s="148">
        <v>342293</v>
      </c>
      <c r="AT32" s="227">
        <v>131590.73000000001</v>
      </c>
      <c r="AU32" s="177">
        <v>402</v>
      </c>
      <c r="AV32" s="190">
        <v>270</v>
      </c>
      <c r="AW32" s="194">
        <v>18958</v>
      </c>
      <c r="AX32" s="239">
        <v>10</v>
      </c>
      <c r="AY32" s="194">
        <v>14</v>
      </c>
      <c r="AZ32" s="177">
        <v>4126</v>
      </c>
      <c r="BA32" s="186">
        <v>5658782</v>
      </c>
      <c r="BB32" s="257">
        <v>961236</v>
      </c>
      <c r="BC32" s="261">
        <v>2184880</v>
      </c>
      <c r="BD32" s="257">
        <v>12493608</v>
      </c>
      <c r="BE32" s="270">
        <v>0.33670081532892659</v>
      </c>
      <c r="BF32" s="274">
        <v>15639724</v>
      </c>
      <c r="BG32" s="270">
        <v>0.40045693900992113</v>
      </c>
      <c r="BH32" s="148">
        <v>2212640</v>
      </c>
      <c r="BI32" s="148">
        <v>49494249</v>
      </c>
      <c r="BJ32" s="103">
        <v>1188083</v>
      </c>
      <c r="BK32" s="151">
        <v>23468749</v>
      </c>
      <c r="BL32" s="148">
        <v>15975</v>
      </c>
      <c r="BM32" s="148">
        <v>1238611</v>
      </c>
      <c r="BN32" s="148">
        <v>4403</v>
      </c>
      <c r="BO32" s="148">
        <v>496267</v>
      </c>
      <c r="BP32" s="148">
        <v>5366</v>
      </c>
      <c r="BQ32" s="148">
        <v>245132</v>
      </c>
      <c r="BR32" s="83">
        <v>15217040</v>
      </c>
      <c r="BS32" s="129">
        <v>99.7</v>
      </c>
      <c r="BT32" s="83">
        <v>1341472</v>
      </c>
      <c r="BU32" s="287">
        <v>1005565</v>
      </c>
      <c r="BV32" s="293">
        <f t="shared" si="2"/>
        <v>390.04308233197713</v>
      </c>
      <c r="BW32" s="296">
        <v>30363</v>
      </c>
      <c r="BX32" s="296">
        <v>5972895</v>
      </c>
      <c r="BY32" s="296">
        <v>7548</v>
      </c>
      <c r="BZ32" s="310">
        <v>3419213</v>
      </c>
      <c r="CA32" s="296">
        <v>22815</v>
      </c>
      <c r="CB32" s="296">
        <v>2553682</v>
      </c>
      <c r="CC32" s="177">
        <v>10665508</v>
      </c>
      <c r="CD32" s="177">
        <v>7727788</v>
      </c>
      <c r="CE32" s="324">
        <v>-0.63121947203696882</v>
      </c>
      <c r="CF32" s="177">
        <v>2982.6712390891948</v>
      </c>
      <c r="CG32" s="331">
        <v>101.6</v>
      </c>
      <c r="CH32" s="331">
        <v>100.9</v>
      </c>
      <c r="CI32" s="103">
        <v>527836</v>
      </c>
      <c r="CJ32" s="103">
        <v>387822</v>
      </c>
      <c r="CK32" s="339">
        <v>296999</v>
      </c>
      <c r="CL32" s="103">
        <v>229655</v>
      </c>
      <c r="CM32" s="148">
        <v>866555966</v>
      </c>
      <c r="CN32" s="342">
        <v>1428035</v>
      </c>
      <c r="CO32" s="348">
        <v>196</v>
      </c>
      <c r="CP32" s="348">
        <v>20929</v>
      </c>
      <c r="CQ32" s="348">
        <v>131</v>
      </c>
      <c r="CR32" s="348">
        <v>16998</v>
      </c>
      <c r="CS32" s="348">
        <v>368</v>
      </c>
      <c r="CT32" s="348">
        <v>119892</v>
      </c>
      <c r="CU32" s="348">
        <v>189</v>
      </c>
      <c r="CV32" s="348">
        <v>65187</v>
      </c>
      <c r="CW32" s="354">
        <v>10</v>
      </c>
      <c r="CX32" s="358">
        <v>4638</v>
      </c>
      <c r="CY32" s="348">
        <v>111</v>
      </c>
      <c r="CZ32" s="348">
        <v>66457</v>
      </c>
      <c r="DA32" s="348">
        <v>24</v>
      </c>
      <c r="DB32" s="362" t="s">
        <v>328</v>
      </c>
      <c r="DC32" s="368">
        <v>34</v>
      </c>
      <c r="DD32" s="368">
        <v>163312</v>
      </c>
      <c r="DE32" s="372">
        <v>10</v>
      </c>
      <c r="DF32" s="372">
        <v>3224</v>
      </c>
      <c r="DG32" s="368">
        <v>21712</v>
      </c>
      <c r="DH32" s="378">
        <v>99.2</v>
      </c>
      <c r="DI32" s="378">
        <v>0.1</v>
      </c>
      <c r="DJ32" s="368">
        <v>22049</v>
      </c>
      <c r="DK32" s="378">
        <v>69.8</v>
      </c>
      <c r="DL32" s="378">
        <v>7.3</v>
      </c>
      <c r="DM32" s="382">
        <v>154</v>
      </c>
      <c r="DN32" s="148">
        <v>112</v>
      </c>
      <c r="DO32" s="382">
        <v>68</v>
      </c>
      <c r="DP32" s="148">
        <v>26</v>
      </c>
      <c r="DQ32" s="388">
        <v>185</v>
      </c>
      <c r="DR32" s="388">
        <v>52</v>
      </c>
      <c r="DS32" s="396">
        <v>73</v>
      </c>
      <c r="DT32" s="402">
        <v>1901</v>
      </c>
      <c r="DU32" s="401">
        <v>298</v>
      </c>
      <c r="DV32" s="404">
        <v>698</v>
      </c>
      <c r="DW32" s="194">
        <v>1414</v>
      </c>
      <c r="DX32" s="177">
        <v>10116</v>
      </c>
      <c r="DY32" s="177">
        <v>14012</v>
      </c>
      <c r="DZ32" s="415">
        <v>12.5</v>
      </c>
      <c r="EA32" s="177">
        <v>165</v>
      </c>
      <c r="EB32" s="177">
        <v>2451</v>
      </c>
      <c r="EC32" s="177">
        <v>1299</v>
      </c>
      <c r="ED32" s="425">
        <v>1340.8</v>
      </c>
      <c r="EE32" s="430">
        <v>8377</v>
      </c>
      <c r="EF32" s="432">
        <v>1889</v>
      </c>
      <c r="EG32" s="436">
        <v>4702</v>
      </c>
      <c r="EH32" s="293">
        <v>323.3</v>
      </c>
      <c r="EI32" s="83">
        <v>11851</v>
      </c>
      <c r="EJ32" s="103">
        <v>89</v>
      </c>
      <c r="EK32" s="83">
        <v>829</v>
      </c>
      <c r="EL32" s="77">
        <v>8259</v>
      </c>
      <c r="EM32" s="77">
        <v>581</v>
      </c>
      <c r="EN32" s="83">
        <v>181</v>
      </c>
      <c r="EO32" s="83">
        <v>1912</v>
      </c>
      <c r="EP32" s="83">
        <v>4118</v>
      </c>
      <c r="EQ32" s="83">
        <v>49</v>
      </c>
      <c r="ER32" s="77">
        <v>4699</v>
      </c>
      <c r="ES32" s="382">
        <v>487</v>
      </c>
      <c r="ET32" s="148">
        <v>18</v>
      </c>
      <c r="EU32" s="444">
        <v>114</v>
      </c>
      <c r="EV32" s="148">
        <v>318</v>
      </c>
      <c r="EW32" s="432">
        <v>984983</v>
      </c>
    </row>
    <row r="33" spans="1:153" s="19" customFormat="1" ht="16" customHeight="1">
      <c r="A33" s="35">
        <v>27</v>
      </c>
      <c r="B33" s="45" t="s">
        <v>296</v>
      </c>
      <c r="C33" s="53">
        <v>1905.32</v>
      </c>
      <c r="D33" s="62"/>
      <c r="E33" s="70">
        <v>885.48</v>
      </c>
      <c r="F33" s="77">
        <v>4348468</v>
      </c>
      <c r="G33" s="77">
        <v>4391310</v>
      </c>
      <c r="H33" s="83">
        <v>8842158</v>
      </c>
      <c r="I33" s="83">
        <v>8837685</v>
      </c>
      <c r="J33" s="90">
        <v>-5.0587198283495956e-002</v>
      </c>
      <c r="K33" s="95">
        <f t="shared" si="0"/>
        <v>4638.4255663090717</v>
      </c>
      <c r="L33" s="83">
        <v>172563</v>
      </c>
      <c r="M33" s="83">
        <v>159207</v>
      </c>
      <c r="N33" s="114">
        <f t="shared" si="3"/>
        <v>1.5104909910001607</v>
      </c>
      <c r="O33" s="103">
        <v>61878</v>
      </c>
      <c r="P33" s="120">
        <v>91644</v>
      </c>
      <c r="Q33" s="125">
        <f t="shared" si="1"/>
        <v>-3.3663727791337816</v>
      </c>
      <c r="R33" s="129">
        <v>7.2</v>
      </c>
      <c r="S33" s="138">
        <v>1.31</v>
      </c>
      <c r="T33" s="142">
        <v>422568</v>
      </c>
      <c r="U33" s="145">
        <v>221.8</v>
      </c>
      <c r="V33" s="148">
        <v>369194</v>
      </c>
      <c r="W33" s="77">
        <v>420142</v>
      </c>
      <c r="X33" s="154">
        <v>3.4</v>
      </c>
      <c r="Y33" s="103">
        <v>7673</v>
      </c>
      <c r="Z33" s="151">
        <v>7558</v>
      </c>
      <c r="AA33" s="151">
        <v>115</v>
      </c>
      <c r="AB33" s="151">
        <v>5105</v>
      </c>
      <c r="AC33" s="103">
        <v>10700</v>
      </c>
      <c r="AD33" s="177">
        <v>12400</v>
      </c>
      <c r="AE33" s="177">
        <v>8640</v>
      </c>
      <c r="AF33" s="186">
        <v>3760</v>
      </c>
      <c r="AG33" s="177">
        <v>22200</v>
      </c>
      <c r="AH33" s="193">
        <v>2</v>
      </c>
      <c r="AI33" s="177">
        <v>13</v>
      </c>
      <c r="AJ33" s="194" t="s">
        <v>328</v>
      </c>
      <c r="AK33" s="194" t="s">
        <v>328</v>
      </c>
      <c r="AL33" s="194" t="s">
        <v>265</v>
      </c>
      <c r="AM33" s="177">
        <v>1190</v>
      </c>
      <c r="AN33" s="177">
        <v>850</v>
      </c>
      <c r="AO33" s="209">
        <v>3190</v>
      </c>
      <c r="AP33" s="194">
        <v>55</v>
      </c>
      <c r="AQ33" s="177">
        <v>320</v>
      </c>
      <c r="AR33" s="194">
        <v>9238</v>
      </c>
      <c r="AS33" s="148">
        <v>57127</v>
      </c>
      <c r="AT33" s="227">
        <v>28140.11</v>
      </c>
      <c r="AU33" s="177">
        <v>12</v>
      </c>
      <c r="AV33" s="190" t="s">
        <v>326</v>
      </c>
      <c r="AW33" s="194">
        <v>22811</v>
      </c>
      <c r="AX33" s="194" t="s">
        <v>265</v>
      </c>
      <c r="AY33" s="194" t="s">
        <v>326</v>
      </c>
      <c r="AZ33" s="177">
        <v>15522</v>
      </c>
      <c r="BA33" s="186">
        <v>16938356</v>
      </c>
      <c r="BB33" s="257">
        <v>667563</v>
      </c>
      <c r="BC33" s="261">
        <v>1780060</v>
      </c>
      <c r="BD33" s="257">
        <v>17144884</v>
      </c>
      <c r="BE33" s="270">
        <v>0.73387664798431995</v>
      </c>
      <c r="BF33" s="274">
        <v>19592507</v>
      </c>
      <c r="BG33" s="270">
        <v>0.7461053350650837</v>
      </c>
      <c r="BH33" s="148">
        <v>8333618</v>
      </c>
      <c r="BI33" s="148">
        <v>189817811</v>
      </c>
      <c r="BJ33" s="103">
        <v>4463414</v>
      </c>
      <c r="BK33" s="151">
        <v>87506552</v>
      </c>
      <c r="BL33" s="148">
        <v>66290</v>
      </c>
      <c r="BM33" s="148">
        <v>4713476</v>
      </c>
      <c r="BN33" s="148">
        <v>10695</v>
      </c>
      <c r="BO33" s="148">
        <v>1260272</v>
      </c>
      <c r="BP33" s="148">
        <v>28423</v>
      </c>
      <c r="BQ33" s="148">
        <v>1285615</v>
      </c>
      <c r="BR33" s="83">
        <v>53570250</v>
      </c>
      <c r="BS33" s="129">
        <v>100</v>
      </c>
      <c r="BT33" s="103">
        <v>3800515</v>
      </c>
      <c r="BU33" s="287">
        <v>2797158</v>
      </c>
      <c r="BV33" s="293">
        <f t="shared" si="2"/>
        <v>316.50347347749999</v>
      </c>
      <c r="BW33" s="296">
        <v>104838</v>
      </c>
      <c r="BX33" s="296">
        <v>47303124</v>
      </c>
      <c r="BY33" s="296">
        <v>38018</v>
      </c>
      <c r="BZ33" s="310">
        <v>38901689</v>
      </c>
      <c r="CA33" s="296">
        <v>66820</v>
      </c>
      <c r="CB33" s="296">
        <v>8401435</v>
      </c>
      <c r="CC33" s="177">
        <v>40195600</v>
      </c>
      <c r="CD33" s="177">
        <v>28108869</v>
      </c>
      <c r="CE33" s="324">
        <v>0.12340034919684213</v>
      </c>
      <c r="CF33" s="177">
        <v>3189.5068830762111</v>
      </c>
      <c r="CG33" s="331">
        <v>99.8</v>
      </c>
      <c r="CH33" s="331">
        <v>99.6</v>
      </c>
      <c r="CI33" s="103">
        <v>497797</v>
      </c>
      <c r="CJ33" s="103">
        <v>300944</v>
      </c>
      <c r="CK33" s="339">
        <v>224200</v>
      </c>
      <c r="CL33" s="103">
        <v>196663</v>
      </c>
      <c r="CM33" s="148">
        <v>2526284618</v>
      </c>
      <c r="CN33" s="342">
        <v>36680668</v>
      </c>
      <c r="CO33" s="348">
        <v>550</v>
      </c>
      <c r="CP33" s="348">
        <v>73822</v>
      </c>
      <c r="CQ33" s="348">
        <v>650</v>
      </c>
      <c r="CR33" s="348">
        <v>92232</v>
      </c>
      <c r="CS33" s="348">
        <v>994</v>
      </c>
      <c r="CT33" s="348">
        <v>422433</v>
      </c>
      <c r="CU33" s="348">
        <v>517</v>
      </c>
      <c r="CV33" s="348">
        <v>221610</v>
      </c>
      <c r="CW33" s="354">
        <v>7</v>
      </c>
      <c r="CX33" s="358">
        <v>4228</v>
      </c>
      <c r="CY33" s="348">
        <v>254</v>
      </c>
      <c r="CZ33" s="348">
        <v>207262</v>
      </c>
      <c r="DA33" s="348">
        <v>50</v>
      </c>
      <c r="DB33" s="362" t="s">
        <v>328</v>
      </c>
      <c r="DC33" s="368">
        <v>56</v>
      </c>
      <c r="DD33" s="368">
        <v>250268</v>
      </c>
      <c r="DE33" s="372">
        <v>24</v>
      </c>
      <c r="DF33" s="372">
        <v>9433</v>
      </c>
      <c r="DG33" s="368">
        <v>72405</v>
      </c>
      <c r="DH33" s="378">
        <v>98.7</v>
      </c>
      <c r="DI33" s="378">
        <v>0.2</v>
      </c>
      <c r="DJ33" s="368">
        <v>70339</v>
      </c>
      <c r="DK33" s="378">
        <v>64.3</v>
      </c>
      <c r="DL33" s="378">
        <v>9.9</v>
      </c>
      <c r="DM33" s="382">
        <v>199</v>
      </c>
      <c r="DN33" s="148">
        <v>162</v>
      </c>
      <c r="DO33" s="382">
        <v>147</v>
      </c>
      <c r="DP33" s="148">
        <v>49</v>
      </c>
      <c r="DQ33" s="388">
        <v>57</v>
      </c>
      <c r="DR33" s="388">
        <v>5</v>
      </c>
      <c r="DS33" s="396">
        <v>8</v>
      </c>
      <c r="DT33" s="401">
        <v>581</v>
      </c>
      <c r="DU33" s="401">
        <v>102</v>
      </c>
      <c r="DV33" s="404">
        <v>212</v>
      </c>
      <c r="DW33" s="194">
        <v>4547</v>
      </c>
      <c r="DX33" s="177">
        <v>45014</v>
      </c>
      <c r="DY33" s="177">
        <v>59530</v>
      </c>
      <c r="DZ33" s="415">
        <v>19.2</v>
      </c>
      <c r="EA33" s="177">
        <v>513</v>
      </c>
      <c r="EB33" s="177">
        <v>8533</v>
      </c>
      <c r="EC33" s="177">
        <v>5517</v>
      </c>
      <c r="ED33" s="425">
        <v>1197</v>
      </c>
      <c r="EE33" s="430">
        <v>24414</v>
      </c>
      <c r="EF33" s="432">
        <v>7645</v>
      </c>
      <c r="EG33" s="436">
        <v>18232</v>
      </c>
      <c r="EH33" s="293">
        <v>277</v>
      </c>
      <c r="EI33" s="83">
        <v>68351</v>
      </c>
      <c r="EJ33" s="83">
        <v>553</v>
      </c>
      <c r="EK33" s="83">
        <v>4196</v>
      </c>
      <c r="EL33" s="77">
        <v>49390</v>
      </c>
      <c r="EM33" s="77">
        <v>3435</v>
      </c>
      <c r="EN33" s="83">
        <v>934</v>
      </c>
      <c r="EO33" s="83">
        <v>9843</v>
      </c>
      <c r="EP33" s="83">
        <v>25543</v>
      </c>
      <c r="EQ33" s="83">
        <v>124</v>
      </c>
      <c r="ER33" s="77">
        <v>29888</v>
      </c>
      <c r="ES33" s="382">
        <v>1903</v>
      </c>
      <c r="ET33" s="148">
        <v>65</v>
      </c>
      <c r="EU33" s="444">
        <v>398</v>
      </c>
      <c r="EV33" s="148">
        <v>1447</v>
      </c>
      <c r="EW33" s="432">
        <v>2854794</v>
      </c>
    </row>
    <row r="34" spans="1:153" s="19" customFormat="1" ht="16" customHeight="1">
      <c r="A34" s="35">
        <v>28</v>
      </c>
      <c r="B34" s="45" t="s">
        <v>298</v>
      </c>
      <c r="C34" s="53">
        <v>8401.02</v>
      </c>
      <c r="D34" s="62"/>
      <c r="E34" s="70">
        <v>3947.74</v>
      </c>
      <c r="F34" s="77">
        <v>2558797</v>
      </c>
      <c r="G34" s="77">
        <v>2574868</v>
      </c>
      <c r="H34" s="83">
        <v>5487672</v>
      </c>
      <c r="I34" s="83">
        <v>5465002</v>
      </c>
      <c r="J34" s="90">
        <v>-0.41310778049416946</v>
      </c>
      <c r="K34" s="95">
        <f t="shared" si="0"/>
        <v>650.51648490302364</v>
      </c>
      <c r="L34" s="83">
        <v>91172</v>
      </c>
      <c r="M34" s="83">
        <v>98037</v>
      </c>
      <c r="N34" s="114">
        <f t="shared" si="3"/>
        <v>-1.2509858460928422</v>
      </c>
      <c r="O34" s="103">
        <v>36953</v>
      </c>
      <c r="P34" s="120">
        <v>58654</v>
      </c>
      <c r="Q34" s="125">
        <f t="shared" si="1"/>
        <v>-3.9545001960758586</v>
      </c>
      <c r="R34" s="129">
        <v>6.9</v>
      </c>
      <c r="S34" s="138">
        <v>1.39</v>
      </c>
      <c r="T34" s="142">
        <v>222343</v>
      </c>
      <c r="U34" s="145">
        <v>26.5</v>
      </c>
      <c r="V34" s="148">
        <v>337302</v>
      </c>
      <c r="W34" s="77">
        <v>395958</v>
      </c>
      <c r="X34" s="154">
        <v>2.7</v>
      </c>
      <c r="Y34" s="103">
        <v>38302</v>
      </c>
      <c r="Z34" s="151">
        <v>37120</v>
      </c>
      <c r="AA34" s="151">
        <v>1182</v>
      </c>
      <c r="AB34" s="151">
        <v>46829</v>
      </c>
      <c r="AC34" s="103">
        <v>41686</v>
      </c>
      <c r="AD34" s="177">
        <v>72800</v>
      </c>
      <c r="AE34" s="177">
        <v>66700</v>
      </c>
      <c r="AF34" s="186">
        <v>6120</v>
      </c>
      <c r="AG34" s="177">
        <v>174100</v>
      </c>
      <c r="AH34" s="194">
        <v>6540</v>
      </c>
      <c r="AI34" s="177">
        <v>1810</v>
      </c>
      <c r="AJ34" s="194" t="s">
        <v>328</v>
      </c>
      <c r="AK34" s="194">
        <v>10900</v>
      </c>
      <c r="AL34" s="194">
        <v>117</v>
      </c>
      <c r="AM34" s="177">
        <v>13000</v>
      </c>
      <c r="AN34" s="209">
        <v>57300</v>
      </c>
      <c r="AO34" s="194">
        <v>20200</v>
      </c>
      <c r="AP34" s="194">
        <v>6319</v>
      </c>
      <c r="AQ34" s="177">
        <v>1509</v>
      </c>
      <c r="AR34" s="194">
        <v>77648</v>
      </c>
      <c r="AS34" s="148">
        <v>563148</v>
      </c>
      <c r="AT34" s="227">
        <v>238169.98</v>
      </c>
      <c r="AU34" s="177">
        <v>186</v>
      </c>
      <c r="AV34" s="190">
        <v>162</v>
      </c>
      <c r="AW34" s="194">
        <v>9368</v>
      </c>
      <c r="AX34" s="194">
        <v>7</v>
      </c>
      <c r="AY34" s="194">
        <v>34</v>
      </c>
      <c r="AZ34" s="177">
        <v>7510</v>
      </c>
      <c r="BA34" s="186">
        <v>16263313</v>
      </c>
      <c r="BB34" s="257">
        <v>1501953</v>
      </c>
      <c r="BC34" s="261">
        <v>4394060</v>
      </c>
      <c r="BD34" s="257">
        <v>30576032</v>
      </c>
      <c r="BE34" s="270">
        <v>0.31262791064582873</v>
      </c>
      <c r="BF34" s="274">
        <v>36472045</v>
      </c>
      <c r="BG34" s="270">
        <v>0.38097902105571541</v>
      </c>
      <c r="BH34" s="148">
        <v>4633021</v>
      </c>
      <c r="BI34" s="148">
        <v>90982715</v>
      </c>
      <c r="BJ34" s="103">
        <v>2498128</v>
      </c>
      <c r="BK34" s="151">
        <v>48588118</v>
      </c>
      <c r="BL34" s="148">
        <v>31672</v>
      </c>
      <c r="BM34" s="148">
        <v>2602543</v>
      </c>
      <c r="BN34" s="148">
        <v>8962</v>
      </c>
      <c r="BO34" s="148">
        <v>1057418</v>
      </c>
      <c r="BP34" s="148">
        <v>9852</v>
      </c>
      <c r="BQ34" s="148">
        <v>466902</v>
      </c>
      <c r="BR34" s="83">
        <v>36543342</v>
      </c>
      <c r="BS34" s="129">
        <v>99.9</v>
      </c>
      <c r="BT34" s="83">
        <v>3043551</v>
      </c>
      <c r="BU34" s="287">
        <v>2322642</v>
      </c>
      <c r="BV34" s="293">
        <f t="shared" si="2"/>
        <v>425.00295516817744</v>
      </c>
      <c r="BW34" s="296">
        <v>56981</v>
      </c>
      <c r="BX34" s="296">
        <v>12107936</v>
      </c>
      <c r="BY34" s="296">
        <v>13565</v>
      </c>
      <c r="BZ34" s="310">
        <v>7150659</v>
      </c>
      <c r="CA34" s="296">
        <v>43416</v>
      </c>
      <c r="CB34" s="296">
        <v>4957277</v>
      </c>
      <c r="CC34" s="177">
        <v>21177777</v>
      </c>
      <c r="CD34" s="181">
        <v>16276250</v>
      </c>
      <c r="CE34" s="326">
        <v>-0.44059565905566078</v>
      </c>
      <c r="CF34" s="177">
        <v>2967.7492877492878</v>
      </c>
      <c r="CG34" s="331">
        <v>99.6</v>
      </c>
      <c r="CH34" s="331">
        <v>99.5</v>
      </c>
      <c r="CI34" s="103">
        <v>488301</v>
      </c>
      <c r="CJ34" s="103">
        <v>360436</v>
      </c>
      <c r="CK34" s="339">
        <v>270524</v>
      </c>
      <c r="CL34" s="103">
        <v>241334</v>
      </c>
      <c r="CM34" s="148">
        <v>1835299819</v>
      </c>
      <c r="CN34" s="342">
        <v>87143</v>
      </c>
      <c r="CO34" s="348">
        <v>461</v>
      </c>
      <c r="CP34" s="348">
        <v>42264</v>
      </c>
      <c r="CQ34" s="348">
        <v>529</v>
      </c>
      <c r="CR34" s="348">
        <v>61889</v>
      </c>
      <c r="CS34" s="348">
        <v>747</v>
      </c>
      <c r="CT34" s="348">
        <v>278500</v>
      </c>
      <c r="CU34" s="348">
        <v>380</v>
      </c>
      <c r="CV34" s="348">
        <v>143075</v>
      </c>
      <c r="CW34" s="354">
        <v>7</v>
      </c>
      <c r="CX34" s="358">
        <v>4034</v>
      </c>
      <c r="CY34" s="348">
        <v>205</v>
      </c>
      <c r="CZ34" s="348">
        <v>128298</v>
      </c>
      <c r="DA34" s="348">
        <v>47</v>
      </c>
      <c r="DB34" s="362" t="s">
        <v>328</v>
      </c>
      <c r="DC34" s="368">
        <v>36</v>
      </c>
      <c r="DD34" s="368">
        <v>125817</v>
      </c>
      <c r="DE34" s="372">
        <v>15</v>
      </c>
      <c r="DF34" s="372">
        <v>5496</v>
      </c>
      <c r="DG34" s="368">
        <v>46634</v>
      </c>
      <c r="DH34" s="378">
        <v>98.8</v>
      </c>
      <c r="DI34" s="378">
        <v>0.1</v>
      </c>
      <c r="DJ34" s="368">
        <v>43957</v>
      </c>
      <c r="DK34" s="378">
        <v>64.3</v>
      </c>
      <c r="DL34" s="378">
        <v>12.5</v>
      </c>
      <c r="DM34" s="382">
        <v>283</v>
      </c>
      <c r="DN34" s="148">
        <v>272</v>
      </c>
      <c r="DO34" s="382">
        <v>107</v>
      </c>
      <c r="DP34" s="148">
        <v>51</v>
      </c>
      <c r="DQ34" s="388">
        <v>10</v>
      </c>
      <c r="DR34" s="388">
        <v>11</v>
      </c>
      <c r="DS34" s="396">
        <v>14</v>
      </c>
      <c r="DT34" s="401">
        <v>361</v>
      </c>
      <c r="DU34" s="401">
        <v>110</v>
      </c>
      <c r="DV34" s="404">
        <v>268</v>
      </c>
      <c r="DW34" s="194">
        <v>2827</v>
      </c>
      <c r="DX34" s="177">
        <v>13880</v>
      </c>
      <c r="DY34" s="177">
        <v>18079</v>
      </c>
      <c r="DZ34" s="415">
        <v>8.3000000000000007</v>
      </c>
      <c r="EA34" s="177">
        <v>348</v>
      </c>
      <c r="EB34" s="177">
        <v>5125</v>
      </c>
      <c r="EC34" s="177">
        <v>2986</v>
      </c>
      <c r="ED34" s="425">
        <v>1178.9000000000001</v>
      </c>
      <c r="EE34" s="430">
        <v>13829</v>
      </c>
      <c r="EF34" s="432">
        <v>3929</v>
      </c>
      <c r="EG34" s="436">
        <v>12242</v>
      </c>
      <c r="EH34" s="293">
        <v>252.2</v>
      </c>
      <c r="EI34" s="83">
        <v>34246</v>
      </c>
      <c r="EJ34" s="83">
        <v>229</v>
      </c>
      <c r="EK34" s="83">
        <v>3781</v>
      </c>
      <c r="EL34" s="77">
        <v>21110</v>
      </c>
      <c r="EM34" s="77">
        <v>2469</v>
      </c>
      <c r="EN34" s="83">
        <v>462</v>
      </c>
      <c r="EO34" s="83">
        <v>6195</v>
      </c>
      <c r="EP34" s="83">
        <v>17352</v>
      </c>
      <c r="EQ34" s="83">
        <v>110</v>
      </c>
      <c r="ER34" s="77">
        <v>20489</v>
      </c>
      <c r="ES34" s="382">
        <v>1496</v>
      </c>
      <c r="ET34" s="148">
        <v>53</v>
      </c>
      <c r="EU34" s="444">
        <v>252</v>
      </c>
      <c r="EV34" s="148">
        <v>725</v>
      </c>
      <c r="EW34" s="432">
        <v>2637602</v>
      </c>
    </row>
    <row r="35" spans="1:153" s="19" customFormat="1" ht="16" customHeight="1">
      <c r="A35" s="35">
        <v>29</v>
      </c>
      <c r="B35" s="45" t="s">
        <v>253</v>
      </c>
      <c r="C35" s="53">
        <v>3690.94</v>
      </c>
      <c r="D35" s="62"/>
      <c r="E35" s="70">
        <v>1376.18</v>
      </c>
      <c r="F35" s="77">
        <v>597458</v>
      </c>
      <c r="G35" s="77">
        <v>601195</v>
      </c>
      <c r="H35" s="83">
        <v>1333149</v>
      </c>
      <c r="I35" s="83">
        <v>1324473</v>
      </c>
      <c r="J35" s="90">
        <v>-0.65078997171358943</v>
      </c>
      <c r="K35" s="95">
        <f t="shared" si="0"/>
        <v>358.84435943147275</v>
      </c>
      <c r="L35" s="83">
        <v>23645</v>
      </c>
      <c r="M35" s="83">
        <v>26307</v>
      </c>
      <c r="N35" s="114">
        <f t="shared" si="3"/>
        <v>-1.9967760542895057</v>
      </c>
      <c r="O35" s="103">
        <v>7831</v>
      </c>
      <c r="P35" s="120">
        <v>14678</v>
      </c>
      <c r="Q35" s="125">
        <f t="shared" si="1"/>
        <v>-5.1359600464764252</v>
      </c>
      <c r="R35" s="130">
        <v>6</v>
      </c>
      <c r="S35" s="138">
        <v>1.28</v>
      </c>
      <c r="T35" s="142">
        <v>48235</v>
      </c>
      <c r="U35" s="145">
        <v>13.1</v>
      </c>
      <c r="V35" s="148">
        <v>299727</v>
      </c>
      <c r="W35" s="77">
        <v>359813</v>
      </c>
      <c r="X35" s="154">
        <v>2.7</v>
      </c>
      <c r="Y35" s="103">
        <v>10858</v>
      </c>
      <c r="Z35" s="151">
        <v>10682</v>
      </c>
      <c r="AA35" s="151">
        <v>176</v>
      </c>
      <c r="AB35" s="151">
        <v>10528</v>
      </c>
      <c r="AC35" s="103">
        <v>12618</v>
      </c>
      <c r="AD35" s="177">
        <v>19800</v>
      </c>
      <c r="AE35" s="177">
        <v>14000</v>
      </c>
      <c r="AF35" s="186">
        <v>5830</v>
      </c>
      <c r="AG35" s="177">
        <v>40900</v>
      </c>
      <c r="AH35" s="194">
        <v>272</v>
      </c>
      <c r="AI35" s="177">
        <v>132</v>
      </c>
      <c r="AJ35" s="194" t="s">
        <v>328</v>
      </c>
      <c r="AK35" s="194">
        <v>2880</v>
      </c>
      <c r="AL35" s="194">
        <v>30</v>
      </c>
      <c r="AM35" s="181">
        <v>3190</v>
      </c>
      <c r="AN35" s="209">
        <v>4180</v>
      </c>
      <c r="AO35" s="194">
        <v>4700</v>
      </c>
      <c r="AP35" s="194">
        <v>243</v>
      </c>
      <c r="AQ35" s="177">
        <v>403</v>
      </c>
      <c r="AR35" s="194">
        <v>23770</v>
      </c>
      <c r="AS35" s="148">
        <v>283705</v>
      </c>
      <c r="AT35" s="227">
        <v>172202.68</v>
      </c>
      <c r="AU35" s="177">
        <v>144</v>
      </c>
      <c r="AV35" s="190">
        <v>119</v>
      </c>
      <c r="AW35" s="194">
        <v>12113</v>
      </c>
      <c r="AX35" s="239">
        <v>0</v>
      </c>
      <c r="AY35" s="194">
        <v>13</v>
      </c>
      <c r="AZ35" s="177">
        <v>1783</v>
      </c>
      <c r="BA35" s="186">
        <v>2122417</v>
      </c>
      <c r="BB35" s="257">
        <v>855957</v>
      </c>
      <c r="BC35" s="261">
        <v>1292283</v>
      </c>
      <c r="BD35" s="257">
        <v>10618073</v>
      </c>
      <c r="BE35" s="270">
        <v>0.22696425236481232</v>
      </c>
      <c r="BF35" s="274">
        <v>12766313</v>
      </c>
      <c r="BG35" s="270">
        <v>0.27427464766060489</v>
      </c>
      <c r="BH35" s="148">
        <v>861558</v>
      </c>
      <c r="BI35" s="148">
        <v>17465557</v>
      </c>
      <c r="BJ35" s="103">
        <v>523055</v>
      </c>
      <c r="BK35" s="151">
        <v>9563977</v>
      </c>
      <c r="BL35" s="148">
        <v>5349</v>
      </c>
      <c r="BM35" s="148">
        <v>537016</v>
      </c>
      <c r="BN35" s="148">
        <v>2531</v>
      </c>
      <c r="BO35" s="148">
        <v>307353</v>
      </c>
      <c r="BP35" s="148">
        <v>1143</v>
      </c>
      <c r="BQ35" s="148">
        <v>67236</v>
      </c>
      <c r="BR35" s="83">
        <v>6648269</v>
      </c>
      <c r="BS35" s="129">
        <v>99.6</v>
      </c>
      <c r="BT35" s="287">
        <v>836445</v>
      </c>
      <c r="BU35" s="287">
        <v>653091</v>
      </c>
      <c r="BV35" s="293">
        <f t="shared" si="2"/>
        <v>493.09498947883424</v>
      </c>
      <c r="BW35" s="296">
        <v>12538</v>
      </c>
      <c r="BX35" s="296">
        <v>1842938</v>
      </c>
      <c r="BY35" s="296">
        <v>2370</v>
      </c>
      <c r="BZ35" s="310">
        <v>776450</v>
      </c>
      <c r="CA35" s="296">
        <v>10168</v>
      </c>
      <c r="CB35" s="296">
        <v>1066487</v>
      </c>
      <c r="CC35" s="177">
        <v>3722814</v>
      </c>
      <c r="CD35" s="177">
        <v>3523616</v>
      </c>
      <c r="CE35" s="324">
        <v>1.6405298905680217</v>
      </c>
      <c r="CF35" s="177">
        <v>2631.5063879236241</v>
      </c>
      <c r="CG35" s="331">
        <v>97.3</v>
      </c>
      <c r="CH35" s="331">
        <v>96.1</v>
      </c>
      <c r="CI35" s="103">
        <v>572199</v>
      </c>
      <c r="CJ35" s="103">
        <v>423770</v>
      </c>
      <c r="CK35" s="339">
        <v>310093</v>
      </c>
      <c r="CL35" s="103">
        <v>264018</v>
      </c>
      <c r="CM35" s="148">
        <v>506792689</v>
      </c>
      <c r="CN35" s="342">
        <v>1463625</v>
      </c>
      <c r="CO35" s="348">
        <v>153</v>
      </c>
      <c r="CP35" s="348">
        <v>10501</v>
      </c>
      <c r="CQ35" s="348">
        <v>86</v>
      </c>
      <c r="CR35" s="348">
        <v>11377</v>
      </c>
      <c r="CS35" s="348">
        <v>196</v>
      </c>
      <c r="CT35" s="348">
        <v>65989</v>
      </c>
      <c r="CU35" s="348">
        <v>109</v>
      </c>
      <c r="CV35" s="348">
        <v>35964</v>
      </c>
      <c r="CW35" s="354">
        <v>4</v>
      </c>
      <c r="CX35" s="358">
        <v>146</v>
      </c>
      <c r="CY35" s="348">
        <v>59</v>
      </c>
      <c r="CZ35" s="348">
        <v>32530</v>
      </c>
      <c r="DA35" s="348">
        <v>10</v>
      </c>
      <c r="DB35" s="362" t="s">
        <v>328</v>
      </c>
      <c r="DC35" s="368">
        <v>11</v>
      </c>
      <c r="DD35" s="368">
        <v>23174</v>
      </c>
      <c r="DE35" s="372">
        <v>3</v>
      </c>
      <c r="DF35" s="372">
        <v>1400</v>
      </c>
      <c r="DG35" s="368">
        <v>11840</v>
      </c>
      <c r="DH35" s="378">
        <v>98.8</v>
      </c>
      <c r="DI35" s="378">
        <v>0.1</v>
      </c>
      <c r="DJ35" s="368">
        <v>11180</v>
      </c>
      <c r="DK35" s="378">
        <v>61.8</v>
      </c>
      <c r="DL35" s="378">
        <v>10.9</v>
      </c>
      <c r="DM35" s="382">
        <v>364</v>
      </c>
      <c r="DN35" s="148">
        <v>142</v>
      </c>
      <c r="DO35" s="382">
        <v>33</v>
      </c>
      <c r="DP35" s="148">
        <v>28</v>
      </c>
      <c r="DQ35" s="388">
        <v>142</v>
      </c>
      <c r="DR35" s="388">
        <v>64</v>
      </c>
      <c r="DS35" s="396">
        <v>71</v>
      </c>
      <c r="DT35" s="401">
        <v>1063</v>
      </c>
      <c r="DU35" s="401">
        <v>264</v>
      </c>
      <c r="DV35" s="404">
        <v>403</v>
      </c>
      <c r="DW35" s="194">
        <v>668</v>
      </c>
      <c r="DX35" s="177">
        <v>9277</v>
      </c>
      <c r="DY35" s="177">
        <v>12299</v>
      </c>
      <c r="DZ35" s="415">
        <v>12.6</v>
      </c>
      <c r="EA35" s="181">
        <v>79</v>
      </c>
      <c r="EB35" s="177">
        <v>1215</v>
      </c>
      <c r="EC35" s="177">
        <v>681</v>
      </c>
      <c r="ED35" s="425">
        <v>1244.5</v>
      </c>
      <c r="EE35" s="430">
        <v>3461</v>
      </c>
      <c r="EF35" s="432">
        <v>892</v>
      </c>
      <c r="EG35" s="436">
        <v>2261</v>
      </c>
      <c r="EH35" s="293">
        <v>258.5</v>
      </c>
      <c r="EI35" s="83">
        <v>5774</v>
      </c>
      <c r="EJ35" s="83">
        <v>45</v>
      </c>
      <c r="EK35" s="83">
        <v>439</v>
      </c>
      <c r="EL35" s="77">
        <v>3834</v>
      </c>
      <c r="EM35" s="77">
        <v>431</v>
      </c>
      <c r="EN35" s="83">
        <v>99</v>
      </c>
      <c r="EO35" s="83">
        <v>926</v>
      </c>
      <c r="EP35" s="83">
        <v>2790</v>
      </c>
      <c r="EQ35" s="83">
        <v>25</v>
      </c>
      <c r="ER35" s="77">
        <v>3441</v>
      </c>
      <c r="ES35" s="382">
        <v>418</v>
      </c>
      <c r="ET35" s="148">
        <v>11</v>
      </c>
      <c r="EU35" s="444">
        <v>55</v>
      </c>
      <c r="EV35" s="148">
        <v>134</v>
      </c>
      <c r="EW35" s="432">
        <v>708049</v>
      </c>
    </row>
    <row r="36" spans="1:153" s="19" customFormat="1" ht="16" customHeight="1">
      <c r="A36" s="35">
        <v>30</v>
      </c>
      <c r="B36" s="45" t="s">
        <v>300</v>
      </c>
      <c r="C36" s="53">
        <v>4724.6499999999996</v>
      </c>
      <c r="D36" s="62"/>
      <c r="E36" s="70">
        <v>2340.52</v>
      </c>
      <c r="F36" s="77">
        <v>441385</v>
      </c>
      <c r="G36" s="77">
        <v>442178</v>
      </c>
      <c r="H36" s="83">
        <v>931270</v>
      </c>
      <c r="I36" s="83">
        <v>922584</v>
      </c>
      <c r="J36" s="90">
        <v>-0.9327048009707174</v>
      </c>
      <c r="K36" s="95">
        <f t="shared" si="0"/>
        <v>195.27033748531639</v>
      </c>
      <c r="L36" s="103">
        <v>11370</v>
      </c>
      <c r="M36" s="83">
        <v>14340</v>
      </c>
      <c r="N36" s="114">
        <f t="shared" si="3"/>
        <v>-3.1891932522254556</v>
      </c>
      <c r="O36" s="103">
        <v>5732</v>
      </c>
      <c r="P36" s="120">
        <v>12610</v>
      </c>
      <c r="Q36" s="125">
        <f t="shared" si="1"/>
        <v>-7.3856131948844057</v>
      </c>
      <c r="R36" s="129">
        <v>6.3</v>
      </c>
      <c r="S36" s="138">
        <v>1.43</v>
      </c>
      <c r="T36" s="142">
        <v>48218</v>
      </c>
      <c r="U36" s="145">
        <v>10.199999999999999</v>
      </c>
      <c r="V36" s="103">
        <v>307071</v>
      </c>
      <c r="W36" s="77">
        <v>352564</v>
      </c>
      <c r="X36" s="154">
        <v>2.2999999999999998</v>
      </c>
      <c r="Y36" s="103">
        <v>18141</v>
      </c>
      <c r="Z36" s="151">
        <v>17976</v>
      </c>
      <c r="AA36" s="151">
        <v>165</v>
      </c>
      <c r="AB36" s="151">
        <v>19089</v>
      </c>
      <c r="AC36" s="103">
        <v>30189</v>
      </c>
      <c r="AD36" s="177">
        <v>31600</v>
      </c>
      <c r="AE36" s="177">
        <v>9260</v>
      </c>
      <c r="AF36" s="186">
        <v>22300</v>
      </c>
      <c r="AG36" s="177">
        <v>28900</v>
      </c>
      <c r="AH36" s="194" t="s">
        <v>326</v>
      </c>
      <c r="AI36" s="177">
        <v>25</v>
      </c>
      <c r="AJ36" s="194" t="s">
        <v>328</v>
      </c>
      <c r="AK36" s="194">
        <v>7360</v>
      </c>
      <c r="AL36" s="194">
        <v>23</v>
      </c>
      <c r="AM36" s="177">
        <v>560</v>
      </c>
      <c r="AN36" s="209">
        <v>2750</v>
      </c>
      <c r="AO36" s="194">
        <v>1310</v>
      </c>
      <c r="AP36" s="194">
        <v>282</v>
      </c>
      <c r="AQ36" s="177">
        <v>1109</v>
      </c>
      <c r="AR36" s="194">
        <v>4493</v>
      </c>
      <c r="AS36" s="148">
        <v>360130</v>
      </c>
      <c r="AT36" s="227">
        <v>220320.22</v>
      </c>
      <c r="AU36" s="177">
        <v>196</v>
      </c>
      <c r="AV36" s="190">
        <v>165</v>
      </c>
      <c r="AW36" s="194">
        <v>81166</v>
      </c>
      <c r="AX36" s="239">
        <v>7</v>
      </c>
      <c r="AY36" s="194">
        <v>648</v>
      </c>
      <c r="AZ36" s="177">
        <v>1664</v>
      </c>
      <c r="BA36" s="186">
        <v>2647595</v>
      </c>
      <c r="BB36" s="257">
        <v>1065577</v>
      </c>
      <c r="BC36" s="261">
        <v>1887269</v>
      </c>
      <c r="BD36" s="264">
        <v>10797001</v>
      </c>
      <c r="BE36" s="270">
        <v>0.47771154230697943</v>
      </c>
      <c r="BF36" s="274">
        <v>13749847</v>
      </c>
      <c r="BG36" s="270">
        <v>0.5081560543910052</v>
      </c>
      <c r="BH36" s="148">
        <v>734145</v>
      </c>
      <c r="BI36" s="148">
        <v>14413883</v>
      </c>
      <c r="BJ36" s="103">
        <v>428478</v>
      </c>
      <c r="BK36" s="151">
        <v>7724126</v>
      </c>
      <c r="BL36" s="148">
        <v>4699</v>
      </c>
      <c r="BM36" s="148">
        <v>437613</v>
      </c>
      <c r="BN36" s="148">
        <v>2534</v>
      </c>
      <c r="BO36" s="148">
        <v>300309</v>
      </c>
      <c r="BP36" s="148">
        <v>1254</v>
      </c>
      <c r="BQ36" s="148">
        <v>66901</v>
      </c>
      <c r="BR36" s="83">
        <v>5859674</v>
      </c>
      <c r="BS36" s="129">
        <v>97.7</v>
      </c>
      <c r="BT36" s="287">
        <v>757151</v>
      </c>
      <c r="BU36" s="289">
        <v>544820</v>
      </c>
      <c r="BV36" s="293">
        <f t="shared" si="2"/>
        <v>590.53701343183934</v>
      </c>
      <c r="BW36" s="296">
        <v>13370</v>
      </c>
      <c r="BX36" s="296">
        <v>1824230</v>
      </c>
      <c r="BY36" s="296">
        <v>2885</v>
      </c>
      <c r="BZ36" s="310">
        <v>959330</v>
      </c>
      <c r="CA36" s="296">
        <v>10485</v>
      </c>
      <c r="CB36" s="296">
        <v>864900</v>
      </c>
      <c r="CC36" s="177">
        <v>3604365</v>
      </c>
      <c r="CD36" s="177">
        <v>2722563</v>
      </c>
      <c r="CE36" s="324">
        <v>3.4855188489932423</v>
      </c>
      <c r="CF36" s="177">
        <v>2912.7448494554978</v>
      </c>
      <c r="CG36" s="331">
        <v>99.4</v>
      </c>
      <c r="CH36" s="331">
        <v>100</v>
      </c>
      <c r="CI36" s="103">
        <v>495606</v>
      </c>
      <c r="CJ36" s="103">
        <v>325122</v>
      </c>
      <c r="CK36" s="339">
        <v>229816</v>
      </c>
      <c r="CL36" s="103">
        <v>187273</v>
      </c>
      <c r="CM36" s="148">
        <v>535861333</v>
      </c>
      <c r="CN36" s="342">
        <v>6719898</v>
      </c>
      <c r="CO36" s="348">
        <v>68</v>
      </c>
      <c r="CP36" s="348">
        <v>4370</v>
      </c>
      <c r="CQ36" s="348">
        <v>48</v>
      </c>
      <c r="CR36" s="348">
        <v>7429</v>
      </c>
      <c r="CS36" s="348">
        <v>247</v>
      </c>
      <c r="CT36" s="348">
        <v>43676</v>
      </c>
      <c r="CU36" s="348">
        <v>128</v>
      </c>
      <c r="CV36" s="348">
        <v>23677</v>
      </c>
      <c r="CW36" s="354">
        <v>1</v>
      </c>
      <c r="CX36" s="358">
        <v>746</v>
      </c>
      <c r="CY36" s="348">
        <v>47</v>
      </c>
      <c r="CZ36" s="348">
        <v>23349</v>
      </c>
      <c r="DA36" s="348">
        <v>12</v>
      </c>
      <c r="DB36" s="362" t="s">
        <v>328</v>
      </c>
      <c r="DC36" s="368">
        <v>5</v>
      </c>
      <c r="DD36" s="368">
        <v>9446</v>
      </c>
      <c r="DE36" s="372">
        <v>1</v>
      </c>
      <c r="DF36" s="372">
        <v>296</v>
      </c>
      <c r="DG36" s="368">
        <v>7849</v>
      </c>
      <c r="DH36" s="378">
        <v>99.3</v>
      </c>
      <c r="DI36" s="378">
        <v>0.2</v>
      </c>
      <c r="DJ36" s="368">
        <v>7968</v>
      </c>
      <c r="DK36" s="378">
        <v>54</v>
      </c>
      <c r="DL36" s="378">
        <v>18.600000000000001</v>
      </c>
      <c r="DM36" s="382">
        <v>253</v>
      </c>
      <c r="DN36" s="148">
        <v>145</v>
      </c>
      <c r="DO36" s="382">
        <v>26</v>
      </c>
      <c r="DP36" s="148">
        <v>21</v>
      </c>
      <c r="DQ36" s="388">
        <v>29</v>
      </c>
      <c r="DR36" s="393">
        <v>7</v>
      </c>
      <c r="DS36" s="396">
        <v>7</v>
      </c>
      <c r="DT36" s="401">
        <v>311</v>
      </c>
      <c r="DU36" s="401">
        <v>84</v>
      </c>
      <c r="DV36" s="404">
        <v>149</v>
      </c>
      <c r="DW36" s="194">
        <v>739</v>
      </c>
      <c r="DX36" s="177">
        <v>4860</v>
      </c>
      <c r="DY36" s="177">
        <v>5870</v>
      </c>
      <c r="DZ36" s="415">
        <v>10.3</v>
      </c>
      <c r="EA36" s="177">
        <v>83</v>
      </c>
      <c r="EB36" s="177">
        <v>1025</v>
      </c>
      <c r="EC36" s="177">
        <v>527</v>
      </c>
      <c r="ED36" s="425">
        <v>1431.4</v>
      </c>
      <c r="EE36" s="430">
        <v>2825</v>
      </c>
      <c r="EF36" s="432">
        <v>703</v>
      </c>
      <c r="EG36" s="436">
        <v>1754</v>
      </c>
      <c r="EH36" s="293">
        <v>302.10000000000002</v>
      </c>
      <c r="EI36" s="83">
        <v>3899</v>
      </c>
      <c r="EJ36" s="83">
        <v>21</v>
      </c>
      <c r="EK36" s="83">
        <v>456</v>
      </c>
      <c r="EL36" s="77">
        <v>2500</v>
      </c>
      <c r="EM36" s="77">
        <v>181</v>
      </c>
      <c r="EN36" s="83">
        <v>57</v>
      </c>
      <c r="EO36" s="83">
        <v>684</v>
      </c>
      <c r="EP36" s="83">
        <v>1585</v>
      </c>
      <c r="EQ36" s="83">
        <v>18</v>
      </c>
      <c r="ER36" s="77">
        <v>1851</v>
      </c>
      <c r="ES36" s="382">
        <v>294</v>
      </c>
      <c r="ET36" s="148">
        <v>10</v>
      </c>
      <c r="EU36" s="444">
        <v>35</v>
      </c>
      <c r="EV36" s="148">
        <v>117</v>
      </c>
      <c r="EW36" s="432">
        <v>749253</v>
      </c>
    </row>
    <row r="37" spans="1:153" s="19" customFormat="1" ht="16" customHeight="1">
      <c r="A37" s="35">
        <v>31</v>
      </c>
      <c r="B37" s="45" t="s">
        <v>302</v>
      </c>
      <c r="C37" s="53">
        <v>3507.14</v>
      </c>
      <c r="D37" s="62"/>
      <c r="E37" s="70">
        <v>1365.92</v>
      </c>
      <c r="F37" s="77">
        <v>237924</v>
      </c>
      <c r="G37" s="77">
        <v>239170</v>
      </c>
      <c r="H37" s="83">
        <v>557370</v>
      </c>
      <c r="I37" s="83">
        <v>553407</v>
      </c>
      <c r="J37" s="90">
        <v>-0.71101781581355294</v>
      </c>
      <c r="K37" s="95">
        <f t="shared" si="0"/>
        <v>157.79438516854191</v>
      </c>
      <c r="L37" s="83">
        <v>8582</v>
      </c>
      <c r="M37" s="83">
        <v>9582</v>
      </c>
      <c r="N37" s="114">
        <f t="shared" si="3"/>
        <v>-1.7941403376572116</v>
      </c>
      <c r="O37" s="103">
        <v>3783</v>
      </c>
      <c r="P37" s="120">
        <v>7096</v>
      </c>
      <c r="Q37" s="125">
        <f t="shared" si="1"/>
        <v>-5.9439869386583419</v>
      </c>
      <c r="R37" s="129">
        <v>6.9</v>
      </c>
      <c r="S37" s="138">
        <v>1.52</v>
      </c>
      <c r="T37" s="142">
        <v>26446</v>
      </c>
      <c r="U37" s="145">
        <v>7.5</v>
      </c>
      <c r="V37" s="148">
        <v>295940</v>
      </c>
      <c r="W37" s="77">
        <v>297894</v>
      </c>
      <c r="X37" s="154">
        <v>2.2999999999999998</v>
      </c>
      <c r="Y37" s="103">
        <v>14481</v>
      </c>
      <c r="Z37" s="151">
        <v>13989</v>
      </c>
      <c r="AA37" s="151">
        <v>492</v>
      </c>
      <c r="AB37" s="151">
        <v>21850</v>
      </c>
      <c r="AC37" s="103">
        <v>19613</v>
      </c>
      <c r="AD37" s="177">
        <v>34100</v>
      </c>
      <c r="AE37" s="177">
        <v>23300</v>
      </c>
      <c r="AF37" s="186">
        <v>10900</v>
      </c>
      <c r="AG37" s="177">
        <v>66000</v>
      </c>
      <c r="AH37" s="195" t="s">
        <v>326</v>
      </c>
      <c r="AI37" s="177">
        <v>568</v>
      </c>
      <c r="AJ37" s="194" t="s">
        <v>328</v>
      </c>
      <c r="AK37" s="194" t="s">
        <v>328</v>
      </c>
      <c r="AL37" s="194">
        <v>339</v>
      </c>
      <c r="AM37" s="177">
        <v>8800</v>
      </c>
      <c r="AN37" s="210">
        <v>20700</v>
      </c>
      <c r="AO37" s="194">
        <v>63500</v>
      </c>
      <c r="AP37" s="194">
        <v>445</v>
      </c>
      <c r="AQ37" s="177">
        <v>761</v>
      </c>
      <c r="AR37" s="194">
        <v>61130</v>
      </c>
      <c r="AS37" s="148">
        <v>258432</v>
      </c>
      <c r="AT37" s="227">
        <v>140234.17000000001</v>
      </c>
      <c r="AU37" s="177">
        <v>522</v>
      </c>
      <c r="AV37" s="190">
        <v>413</v>
      </c>
      <c r="AW37" s="194">
        <v>64547</v>
      </c>
      <c r="AX37" s="239">
        <v>293</v>
      </c>
      <c r="AY37" s="194">
        <v>45</v>
      </c>
      <c r="AZ37" s="177">
        <v>814</v>
      </c>
      <c r="BA37" s="186">
        <v>781583</v>
      </c>
      <c r="BB37" s="257">
        <v>591489</v>
      </c>
      <c r="BC37" s="261">
        <v>1646751</v>
      </c>
      <c r="BD37" s="257">
        <v>6640145</v>
      </c>
      <c r="BE37" s="270">
        <v>0.17938373333714852</v>
      </c>
      <c r="BF37" s="275">
        <v>8878385</v>
      </c>
      <c r="BG37" s="270">
        <v>0.33238950552380869</v>
      </c>
      <c r="BH37" s="148">
        <v>396570</v>
      </c>
      <c r="BI37" s="148">
        <v>7919746</v>
      </c>
      <c r="BJ37" s="103">
        <v>248671</v>
      </c>
      <c r="BK37" s="151">
        <v>4524179</v>
      </c>
      <c r="BL37" s="148">
        <v>2829</v>
      </c>
      <c r="BM37" s="103">
        <v>253412</v>
      </c>
      <c r="BN37" s="148">
        <v>1496</v>
      </c>
      <c r="BO37" s="148">
        <v>176066</v>
      </c>
      <c r="BP37" s="103">
        <v>682</v>
      </c>
      <c r="BQ37" s="148">
        <v>31679</v>
      </c>
      <c r="BR37" s="83">
        <v>3511418</v>
      </c>
      <c r="BS37" s="129">
        <v>98.1</v>
      </c>
      <c r="BT37" s="83">
        <v>467730</v>
      </c>
      <c r="BU37" s="103">
        <v>347143</v>
      </c>
      <c r="BV37" s="293">
        <f t="shared" si="2"/>
        <v>627.28335564963947</v>
      </c>
      <c r="BW37" s="296">
        <v>7171</v>
      </c>
      <c r="BX37" s="296">
        <v>1162837</v>
      </c>
      <c r="BY37" s="296">
        <v>1667</v>
      </c>
      <c r="BZ37" s="310">
        <v>619057</v>
      </c>
      <c r="CA37" s="296">
        <v>5504</v>
      </c>
      <c r="CB37" s="296">
        <v>543780</v>
      </c>
      <c r="CC37" s="177">
        <v>1908004</v>
      </c>
      <c r="CD37" s="177">
        <v>1409584</v>
      </c>
      <c r="CE37" s="324">
        <v>0.51686580753757705</v>
      </c>
      <c r="CF37" s="177">
        <v>2515.3310956339878</v>
      </c>
      <c r="CG37" s="331">
        <v>98.2</v>
      </c>
      <c r="CH37" s="331">
        <v>101.4</v>
      </c>
      <c r="CI37" s="103">
        <v>427870</v>
      </c>
      <c r="CJ37" s="103">
        <v>300921</v>
      </c>
      <c r="CK37" s="339">
        <v>225412</v>
      </c>
      <c r="CL37" s="103">
        <v>206360</v>
      </c>
      <c r="CM37" s="148">
        <v>346276373</v>
      </c>
      <c r="CN37" s="342">
        <v>2882613</v>
      </c>
      <c r="CO37" s="348">
        <v>20</v>
      </c>
      <c r="CP37" s="348">
        <v>1943</v>
      </c>
      <c r="CQ37" s="348">
        <v>37</v>
      </c>
      <c r="CR37" s="348">
        <v>4668</v>
      </c>
      <c r="CS37" s="348">
        <v>118</v>
      </c>
      <c r="CT37" s="348">
        <v>28027</v>
      </c>
      <c r="CU37" s="348">
        <v>58</v>
      </c>
      <c r="CV37" s="348">
        <v>14316</v>
      </c>
      <c r="CW37" s="354">
        <v>4</v>
      </c>
      <c r="CX37" s="358">
        <v>793</v>
      </c>
      <c r="CY37" s="348">
        <v>32</v>
      </c>
      <c r="CZ37" s="348">
        <v>14321</v>
      </c>
      <c r="DA37" s="348">
        <v>10</v>
      </c>
      <c r="DB37" s="363" t="s">
        <v>328</v>
      </c>
      <c r="DC37" s="368">
        <v>3</v>
      </c>
      <c r="DD37" s="368">
        <v>7785</v>
      </c>
      <c r="DE37" s="372">
        <v>1</v>
      </c>
      <c r="DF37" s="372">
        <v>574</v>
      </c>
      <c r="DG37" s="368">
        <v>4844</v>
      </c>
      <c r="DH37" s="378">
        <v>98.5</v>
      </c>
      <c r="DI37" s="378">
        <v>0.1</v>
      </c>
      <c r="DJ37" s="368">
        <v>4718</v>
      </c>
      <c r="DK37" s="378">
        <v>46.3</v>
      </c>
      <c r="DL37" s="378">
        <v>22.9</v>
      </c>
      <c r="DM37" s="382">
        <v>175</v>
      </c>
      <c r="DN37" s="148">
        <v>164</v>
      </c>
      <c r="DO37" s="382">
        <v>30</v>
      </c>
      <c r="DP37" s="148">
        <v>23</v>
      </c>
      <c r="DQ37" s="388">
        <v>2</v>
      </c>
      <c r="DR37" s="388">
        <v>1</v>
      </c>
      <c r="DS37" s="396">
        <v>1</v>
      </c>
      <c r="DT37" s="401">
        <v>38</v>
      </c>
      <c r="DU37" s="401">
        <v>18</v>
      </c>
      <c r="DV37" s="404">
        <v>56</v>
      </c>
      <c r="DW37" s="194">
        <v>546</v>
      </c>
      <c r="DX37" s="177">
        <v>3269</v>
      </c>
      <c r="DY37" s="177">
        <v>4013</v>
      </c>
      <c r="DZ37" s="415">
        <v>10.9</v>
      </c>
      <c r="EA37" s="177">
        <v>43</v>
      </c>
      <c r="EB37" s="177">
        <v>497</v>
      </c>
      <c r="EC37" s="177">
        <v>259</v>
      </c>
      <c r="ED37" s="425">
        <v>1514.6</v>
      </c>
      <c r="EE37" s="430">
        <v>1707</v>
      </c>
      <c r="EF37" s="432">
        <v>341</v>
      </c>
      <c r="EG37" s="436">
        <v>1016</v>
      </c>
      <c r="EH37" s="293">
        <v>304.8</v>
      </c>
      <c r="EI37" s="83">
        <v>1814</v>
      </c>
      <c r="EJ37" s="83">
        <v>17</v>
      </c>
      <c r="EK37" s="83">
        <v>202</v>
      </c>
      <c r="EL37" s="77">
        <v>1244</v>
      </c>
      <c r="EM37" s="77">
        <v>109</v>
      </c>
      <c r="EN37" s="83">
        <v>23</v>
      </c>
      <c r="EO37" s="83">
        <v>219</v>
      </c>
      <c r="EP37" s="83">
        <v>628</v>
      </c>
      <c r="EQ37" s="83">
        <v>17</v>
      </c>
      <c r="ER37" s="77">
        <v>749</v>
      </c>
      <c r="ES37" s="382">
        <v>177</v>
      </c>
      <c r="ET37" s="148">
        <v>8</v>
      </c>
      <c r="EU37" s="444">
        <v>22</v>
      </c>
      <c r="EV37" s="148">
        <v>69</v>
      </c>
      <c r="EW37" s="432">
        <v>341930</v>
      </c>
    </row>
    <row r="38" spans="1:153" s="19" customFormat="1" ht="16" customHeight="1">
      <c r="A38" s="35">
        <v>32</v>
      </c>
      <c r="B38" s="45" t="s">
        <v>304</v>
      </c>
      <c r="C38" s="53">
        <v>6707.89</v>
      </c>
      <c r="D38" s="62"/>
      <c r="E38" s="70">
        <v>3357.34</v>
      </c>
      <c r="F38" s="77">
        <v>292134</v>
      </c>
      <c r="G38" s="77">
        <v>292968</v>
      </c>
      <c r="H38" s="83">
        <v>677415</v>
      </c>
      <c r="I38" s="83">
        <v>671126</v>
      </c>
      <c r="J38" s="90">
        <v>-0.9283821586472103</v>
      </c>
      <c r="K38" s="95">
        <f t="shared" si="0"/>
        <v>100.05023934501013</v>
      </c>
      <c r="L38" s="83">
        <v>10792</v>
      </c>
      <c r="M38" s="83">
        <v>12024</v>
      </c>
      <c r="N38" s="114">
        <f t="shared" si="3"/>
        <v>-1.8186783581703978</v>
      </c>
      <c r="O38" s="103">
        <v>4473</v>
      </c>
      <c r="P38" s="120">
        <v>9585</v>
      </c>
      <c r="Q38" s="125">
        <f t="shared" si="1"/>
        <v>-7.546334226434313</v>
      </c>
      <c r="R38" s="129">
        <v>6.8</v>
      </c>
      <c r="S38" s="138">
        <v>1.6</v>
      </c>
      <c r="T38" s="142">
        <v>35476</v>
      </c>
      <c r="U38" s="145">
        <v>5.3</v>
      </c>
      <c r="V38" s="148">
        <v>317047</v>
      </c>
      <c r="W38" s="77">
        <v>329505</v>
      </c>
      <c r="X38" s="154">
        <v>1.4</v>
      </c>
      <c r="Y38" s="103">
        <v>15285</v>
      </c>
      <c r="Z38" s="151">
        <v>14594</v>
      </c>
      <c r="AA38" s="151">
        <v>691</v>
      </c>
      <c r="AB38" s="151">
        <v>23524</v>
      </c>
      <c r="AC38" s="103">
        <v>19255</v>
      </c>
      <c r="AD38" s="177">
        <v>36200</v>
      </c>
      <c r="AE38" s="177">
        <v>29200</v>
      </c>
      <c r="AF38" s="186">
        <v>6970</v>
      </c>
      <c r="AG38" s="177">
        <v>87400</v>
      </c>
      <c r="AH38" s="194">
        <v>1840</v>
      </c>
      <c r="AI38" s="177">
        <v>959</v>
      </c>
      <c r="AJ38" s="194" t="s">
        <v>328</v>
      </c>
      <c r="AK38" s="194" t="s">
        <v>328</v>
      </c>
      <c r="AL38" s="194">
        <v>57</v>
      </c>
      <c r="AM38" s="177">
        <v>10900</v>
      </c>
      <c r="AN38" s="209">
        <v>32900</v>
      </c>
      <c r="AO38" s="194">
        <v>36100</v>
      </c>
      <c r="AP38" s="194">
        <v>956</v>
      </c>
      <c r="AQ38" s="177">
        <v>612</v>
      </c>
      <c r="AR38" s="194">
        <v>73148</v>
      </c>
      <c r="AS38" s="148">
        <v>527839</v>
      </c>
      <c r="AT38" s="227">
        <v>205349.96</v>
      </c>
      <c r="AU38" s="177">
        <v>785</v>
      </c>
      <c r="AV38" s="190">
        <v>567</v>
      </c>
      <c r="AW38" s="194">
        <v>16411</v>
      </c>
      <c r="AX38" s="239">
        <v>4121</v>
      </c>
      <c r="AY38" s="194">
        <v>11</v>
      </c>
      <c r="AZ38" s="177">
        <v>1111</v>
      </c>
      <c r="BA38" s="186">
        <v>1237192</v>
      </c>
      <c r="BB38" s="257">
        <v>973857</v>
      </c>
      <c r="BC38" s="261">
        <v>2503714</v>
      </c>
      <c r="BD38" s="257">
        <v>14688713</v>
      </c>
      <c r="BE38" s="270">
        <v>0.10425365380888034</v>
      </c>
      <c r="BF38" s="274">
        <v>18166284</v>
      </c>
      <c r="BG38" s="270">
        <v>0.21029529209165726</v>
      </c>
      <c r="BH38" s="148">
        <v>489622</v>
      </c>
      <c r="BI38" s="148">
        <v>10225533</v>
      </c>
      <c r="BJ38" s="103">
        <v>295830</v>
      </c>
      <c r="BK38" s="151">
        <v>5335304</v>
      </c>
      <c r="BL38" s="148">
        <v>3662</v>
      </c>
      <c r="BM38" s="148">
        <v>303399</v>
      </c>
      <c r="BN38" s="148">
        <v>1577</v>
      </c>
      <c r="BO38" s="148">
        <v>185663</v>
      </c>
      <c r="BP38" s="148">
        <v>1417</v>
      </c>
      <c r="BQ38" s="148">
        <v>71051</v>
      </c>
      <c r="BR38" s="83">
        <v>4993347</v>
      </c>
      <c r="BS38" s="129">
        <v>97.4</v>
      </c>
      <c r="BT38" s="83">
        <v>554872</v>
      </c>
      <c r="BU38" s="83">
        <v>410224</v>
      </c>
      <c r="BV38" s="293">
        <f t="shared" si="2"/>
        <v>611.24736636637533</v>
      </c>
      <c r="BW38" s="296">
        <v>9794</v>
      </c>
      <c r="BX38" s="296">
        <v>1381681</v>
      </c>
      <c r="BY38" s="296">
        <v>2025</v>
      </c>
      <c r="BZ38" s="310">
        <v>712645</v>
      </c>
      <c r="CA38" s="296">
        <v>7769</v>
      </c>
      <c r="CB38" s="296">
        <v>669036</v>
      </c>
      <c r="CC38" s="177">
        <v>2531780</v>
      </c>
      <c r="CD38" s="177">
        <v>1813816</v>
      </c>
      <c r="CE38" s="324">
        <v>1.9192502834915501</v>
      </c>
      <c r="CF38" s="177">
        <v>2667.2548751453978</v>
      </c>
      <c r="CG38" s="331">
        <v>99.5</v>
      </c>
      <c r="CH38" s="331">
        <v>102.1</v>
      </c>
      <c r="CI38" s="103">
        <v>510629</v>
      </c>
      <c r="CJ38" s="103">
        <v>335969</v>
      </c>
      <c r="CK38" s="339">
        <v>230561</v>
      </c>
      <c r="CL38" s="103">
        <v>207750</v>
      </c>
      <c r="CM38" s="148">
        <v>464501474</v>
      </c>
      <c r="CN38" s="342">
        <v>9478650</v>
      </c>
      <c r="CO38" s="348">
        <v>85</v>
      </c>
      <c r="CP38" s="348">
        <v>2595</v>
      </c>
      <c r="CQ38" s="348">
        <v>20</v>
      </c>
      <c r="CR38" s="348">
        <v>1944</v>
      </c>
      <c r="CS38" s="348">
        <v>197</v>
      </c>
      <c r="CT38" s="348">
        <v>33162</v>
      </c>
      <c r="CU38" s="348">
        <v>95</v>
      </c>
      <c r="CV38" s="348">
        <v>17040</v>
      </c>
      <c r="CW38" s="354">
        <v>3</v>
      </c>
      <c r="CX38" s="358">
        <v>1649</v>
      </c>
      <c r="CY38" s="348">
        <v>47</v>
      </c>
      <c r="CZ38" s="348">
        <v>17145</v>
      </c>
      <c r="DA38" s="348">
        <v>12</v>
      </c>
      <c r="DB38" s="362" t="s">
        <v>328</v>
      </c>
      <c r="DC38" s="368">
        <v>2</v>
      </c>
      <c r="DD38" s="368">
        <v>8085</v>
      </c>
      <c r="DE38" s="372">
        <v>1</v>
      </c>
      <c r="DF38" s="372">
        <v>167</v>
      </c>
      <c r="DG38" s="368">
        <v>5515</v>
      </c>
      <c r="DH38" s="378">
        <v>99.2</v>
      </c>
      <c r="DI38" s="378">
        <v>0.1</v>
      </c>
      <c r="DJ38" s="368">
        <v>5837</v>
      </c>
      <c r="DK38" s="378">
        <v>47.4</v>
      </c>
      <c r="DL38" s="378">
        <v>21.5</v>
      </c>
      <c r="DM38" s="382">
        <v>196</v>
      </c>
      <c r="DN38" s="148">
        <v>177</v>
      </c>
      <c r="DO38" s="382">
        <v>40</v>
      </c>
      <c r="DP38" s="148">
        <v>31</v>
      </c>
      <c r="DQ38" s="388">
        <v>2</v>
      </c>
      <c r="DR38" s="388">
        <v>3</v>
      </c>
      <c r="DS38" s="396">
        <v>3</v>
      </c>
      <c r="DT38" s="401">
        <v>75</v>
      </c>
      <c r="DU38" s="401">
        <v>24</v>
      </c>
      <c r="DV38" s="404">
        <v>84</v>
      </c>
      <c r="DW38" s="194">
        <v>617</v>
      </c>
      <c r="DX38" s="177">
        <v>2418</v>
      </c>
      <c r="DY38" s="177">
        <v>2973</v>
      </c>
      <c r="DZ38" s="415">
        <v>6.3</v>
      </c>
      <c r="EA38" s="177">
        <v>49</v>
      </c>
      <c r="EB38" s="177">
        <v>715</v>
      </c>
      <c r="EC38" s="181">
        <v>268</v>
      </c>
      <c r="ED38" s="425">
        <v>1524.3</v>
      </c>
      <c r="EE38" s="430">
        <v>1947</v>
      </c>
      <c r="EF38" s="432">
        <v>382</v>
      </c>
      <c r="EG38" s="436">
        <v>1182</v>
      </c>
      <c r="EH38" s="293">
        <v>286.3</v>
      </c>
      <c r="EI38" s="83">
        <v>1936</v>
      </c>
      <c r="EJ38" s="83">
        <v>11</v>
      </c>
      <c r="EK38" s="83">
        <v>125</v>
      </c>
      <c r="EL38" s="77">
        <v>1303</v>
      </c>
      <c r="EM38" s="77">
        <v>209</v>
      </c>
      <c r="EN38" s="83">
        <v>27</v>
      </c>
      <c r="EO38" s="83">
        <v>261</v>
      </c>
      <c r="EP38" s="83">
        <v>737</v>
      </c>
      <c r="EQ38" s="83">
        <v>18</v>
      </c>
      <c r="ER38" s="77">
        <v>832</v>
      </c>
      <c r="ES38" s="382">
        <v>269</v>
      </c>
      <c r="ET38" s="148">
        <v>7</v>
      </c>
      <c r="EU38" s="444">
        <v>27</v>
      </c>
      <c r="EV38" s="148">
        <v>102</v>
      </c>
      <c r="EW38" s="432">
        <v>339454</v>
      </c>
    </row>
    <row r="39" spans="1:153" s="19" customFormat="1" ht="16" customHeight="1">
      <c r="A39" s="35">
        <v>33</v>
      </c>
      <c r="B39" s="45" t="s">
        <v>305</v>
      </c>
      <c r="C39" s="53">
        <v>7114.33</v>
      </c>
      <c r="D39" s="62" t="s">
        <v>323</v>
      </c>
      <c r="E39" s="70">
        <v>4113.71</v>
      </c>
      <c r="F39" s="77">
        <v>854521</v>
      </c>
      <c r="G39" s="77">
        <v>859930</v>
      </c>
      <c r="H39" s="83">
        <v>1896854</v>
      </c>
      <c r="I39" s="83">
        <v>1888432</v>
      </c>
      <c r="J39" s="90">
        <v>-0.44399832564867936</v>
      </c>
      <c r="K39" s="95">
        <f t="shared" si="0"/>
        <v>265.4405966549204</v>
      </c>
      <c r="L39" s="83">
        <v>29696</v>
      </c>
      <c r="M39" s="83">
        <v>32126</v>
      </c>
      <c r="N39" s="114">
        <f t="shared" si="3"/>
        <v>-1.2810685482382935</v>
      </c>
      <c r="O39" s="103">
        <v>13521</v>
      </c>
      <c r="P39" s="120">
        <v>21788</v>
      </c>
      <c r="Q39" s="125">
        <f t="shared" si="1"/>
        <v>-4.3582690075250916</v>
      </c>
      <c r="R39" s="129">
        <v>7.3</v>
      </c>
      <c r="S39" s="138">
        <v>1.48</v>
      </c>
      <c r="T39" s="142">
        <v>83415</v>
      </c>
      <c r="U39" s="145">
        <v>11.7</v>
      </c>
      <c r="V39" s="148">
        <v>330636</v>
      </c>
      <c r="W39" s="77">
        <v>372256</v>
      </c>
      <c r="X39" s="154">
        <v>2.2999999999999998</v>
      </c>
      <c r="Y39" s="103">
        <v>28699</v>
      </c>
      <c r="Z39" s="151">
        <v>28047</v>
      </c>
      <c r="AA39" s="151">
        <v>652</v>
      </c>
      <c r="AB39" s="151">
        <v>36774</v>
      </c>
      <c r="AC39" s="103">
        <v>33488</v>
      </c>
      <c r="AD39" s="177">
        <v>62700</v>
      </c>
      <c r="AE39" s="177">
        <v>49300</v>
      </c>
      <c r="AF39" s="186">
        <v>13400</v>
      </c>
      <c r="AG39" s="177">
        <v>150500</v>
      </c>
      <c r="AH39" s="194">
        <v>13400</v>
      </c>
      <c r="AI39" s="177">
        <v>1400</v>
      </c>
      <c r="AJ39" s="194">
        <v>543</v>
      </c>
      <c r="AK39" s="194">
        <v>6310</v>
      </c>
      <c r="AL39" s="194">
        <v>140</v>
      </c>
      <c r="AM39" s="177">
        <v>16800</v>
      </c>
      <c r="AN39" s="209">
        <v>34200</v>
      </c>
      <c r="AO39" s="194">
        <v>42700</v>
      </c>
      <c r="AP39" s="194">
        <v>9767</v>
      </c>
      <c r="AQ39" s="177">
        <v>1417</v>
      </c>
      <c r="AR39" s="194">
        <v>113747</v>
      </c>
      <c r="AS39" s="148">
        <v>488606</v>
      </c>
      <c r="AT39" s="227">
        <v>205430.55</v>
      </c>
      <c r="AU39" s="177">
        <v>312</v>
      </c>
      <c r="AV39" s="190">
        <v>303</v>
      </c>
      <c r="AW39" s="194">
        <v>6531</v>
      </c>
      <c r="AX39" s="239">
        <v>250</v>
      </c>
      <c r="AY39" s="194">
        <v>64</v>
      </c>
      <c r="AZ39" s="177">
        <v>3147</v>
      </c>
      <c r="BA39" s="186">
        <v>7704136</v>
      </c>
      <c r="BB39" s="257">
        <v>1020548</v>
      </c>
      <c r="BC39" s="261">
        <v>3551727</v>
      </c>
      <c r="BD39" s="257">
        <v>27512924</v>
      </c>
      <c r="BE39" s="270">
        <v>0.1131262166100557</v>
      </c>
      <c r="BF39" s="274">
        <v>32085199</v>
      </c>
      <c r="BG39" s="270">
        <v>0.18053829119152418</v>
      </c>
      <c r="BH39" s="148">
        <v>1713783</v>
      </c>
      <c r="BI39" s="148">
        <v>35146911</v>
      </c>
      <c r="BJ39" s="103">
        <v>1023857</v>
      </c>
      <c r="BK39" s="151">
        <v>20142173</v>
      </c>
      <c r="BL39" s="148">
        <v>12813</v>
      </c>
      <c r="BM39" s="148">
        <v>1060435</v>
      </c>
      <c r="BN39" s="148">
        <v>5242</v>
      </c>
      <c r="BO39" s="148">
        <v>609004</v>
      </c>
      <c r="BP39" s="148">
        <v>4577</v>
      </c>
      <c r="BQ39" s="148">
        <v>217241</v>
      </c>
      <c r="BR39" s="83">
        <v>15517188</v>
      </c>
      <c r="BS39" s="129">
        <v>99.1</v>
      </c>
      <c r="BT39" s="83">
        <v>1552668</v>
      </c>
      <c r="BU39" s="83">
        <v>1167838</v>
      </c>
      <c r="BV39" s="293">
        <f t="shared" si="2"/>
        <v>618.41676057173356</v>
      </c>
      <c r="BW39" s="296">
        <v>22037</v>
      </c>
      <c r="BX39" s="296">
        <v>4579628</v>
      </c>
      <c r="BY39" s="296">
        <v>5495</v>
      </c>
      <c r="BZ39" s="310">
        <v>2711124</v>
      </c>
      <c r="CA39" s="296">
        <v>16542</v>
      </c>
      <c r="CB39" s="296">
        <v>1868503</v>
      </c>
      <c r="CC39" s="177">
        <v>7805727</v>
      </c>
      <c r="CD39" s="177">
        <v>5256332</v>
      </c>
      <c r="CE39" s="324">
        <v>0.38851770219948512</v>
      </c>
      <c r="CF39" s="177">
        <v>2769.0599224438256</v>
      </c>
      <c r="CG39" s="331">
        <v>97.5</v>
      </c>
      <c r="CH39" s="331">
        <v>99.9</v>
      </c>
      <c r="CI39" s="103">
        <v>444726</v>
      </c>
      <c r="CJ39" s="103">
        <v>315977</v>
      </c>
      <c r="CK39" s="339">
        <v>239485</v>
      </c>
      <c r="CL39" s="103">
        <v>206621</v>
      </c>
      <c r="CM39" s="148">
        <v>698349477</v>
      </c>
      <c r="CN39" s="342">
        <v>1170425</v>
      </c>
      <c r="CO39" s="348">
        <v>216</v>
      </c>
      <c r="CP39" s="348">
        <v>11881</v>
      </c>
      <c r="CQ39" s="348">
        <v>110</v>
      </c>
      <c r="CR39" s="348">
        <v>14014</v>
      </c>
      <c r="CS39" s="348">
        <v>389</v>
      </c>
      <c r="CT39" s="348">
        <v>97981</v>
      </c>
      <c r="CU39" s="348">
        <v>165</v>
      </c>
      <c r="CV39" s="348">
        <v>50820</v>
      </c>
      <c r="CW39" s="354" t="s">
        <v>41</v>
      </c>
      <c r="CX39" s="358" t="s">
        <v>41</v>
      </c>
      <c r="CY39" s="348">
        <v>86</v>
      </c>
      <c r="CZ39" s="348">
        <v>49501</v>
      </c>
      <c r="DA39" s="348">
        <v>16</v>
      </c>
      <c r="DB39" s="362" t="s">
        <v>328</v>
      </c>
      <c r="DC39" s="368">
        <v>18</v>
      </c>
      <c r="DD39" s="368">
        <v>43366</v>
      </c>
      <c r="DE39" s="372">
        <v>8</v>
      </c>
      <c r="DF39" s="372">
        <v>2164</v>
      </c>
      <c r="DG39" s="368">
        <v>16598</v>
      </c>
      <c r="DH39" s="378">
        <v>98.7</v>
      </c>
      <c r="DI39" s="378">
        <v>0.2</v>
      </c>
      <c r="DJ39" s="368">
        <v>16792</v>
      </c>
      <c r="DK39" s="378">
        <v>54.2</v>
      </c>
      <c r="DL39" s="378">
        <v>20.2</v>
      </c>
      <c r="DM39" s="382">
        <v>401</v>
      </c>
      <c r="DN39" s="148">
        <v>274</v>
      </c>
      <c r="DO39" s="382">
        <v>70</v>
      </c>
      <c r="DP39" s="148">
        <v>39</v>
      </c>
      <c r="DQ39" s="388">
        <v>7</v>
      </c>
      <c r="DR39" s="388">
        <v>2</v>
      </c>
      <c r="DS39" s="396">
        <v>2</v>
      </c>
      <c r="DT39" s="401">
        <v>112</v>
      </c>
      <c r="DU39" s="401">
        <v>57</v>
      </c>
      <c r="DV39" s="404">
        <v>156</v>
      </c>
      <c r="DW39" s="194">
        <v>1240</v>
      </c>
      <c r="DX39" s="177">
        <v>3685</v>
      </c>
      <c r="DY39" s="177">
        <v>4533</v>
      </c>
      <c r="DZ39" s="415">
        <v>6.5</v>
      </c>
      <c r="EA39" s="177">
        <v>161</v>
      </c>
      <c r="EB39" s="177">
        <v>1650</v>
      </c>
      <c r="EC39" s="177">
        <v>988</v>
      </c>
      <c r="ED39" s="425">
        <v>1462.5</v>
      </c>
      <c r="EE39" s="430">
        <v>5849</v>
      </c>
      <c r="EF39" s="432">
        <v>1725</v>
      </c>
      <c r="EG39" s="436">
        <v>3460</v>
      </c>
      <c r="EH39" s="293">
        <v>308.2</v>
      </c>
      <c r="EI39" s="83">
        <v>7832</v>
      </c>
      <c r="EJ39" s="83">
        <v>54</v>
      </c>
      <c r="EK39" s="83">
        <v>782</v>
      </c>
      <c r="EL39" s="77">
        <v>5323</v>
      </c>
      <c r="EM39" s="77">
        <v>362</v>
      </c>
      <c r="EN39" s="83">
        <v>73</v>
      </c>
      <c r="EO39" s="83">
        <v>1238</v>
      </c>
      <c r="EP39" s="83">
        <v>4288</v>
      </c>
      <c r="EQ39" s="83">
        <v>62</v>
      </c>
      <c r="ER39" s="77">
        <v>4840</v>
      </c>
      <c r="ES39" s="382">
        <v>689</v>
      </c>
      <c r="ET39" s="148">
        <v>28</v>
      </c>
      <c r="EU39" s="444">
        <v>110</v>
      </c>
      <c r="EV39" s="148">
        <v>291</v>
      </c>
      <c r="EW39" s="432">
        <v>1311064</v>
      </c>
    </row>
    <row r="40" spans="1:153" s="19" customFormat="1" ht="16" customHeight="1">
      <c r="A40" s="35">
        <v>34</v>
      </c>
      <c r="B40" s="45" t="s">
        <v>161</v>
      </c>
      <c r="C40" s="53">
        <v>8479.65</v>
      </c>
      <c r="D40" s="62"/>
      <c r="E40" s="70">
        <v>4194.26</v>
      </c>
      <c r="F40" s="77">
        <v>1324413</v>
      </c>
      <c r="G40" s="77">
        <v>1329862</v>
      </c>
      <c r="H40" s="83">
        <v>2812552</v>
      </c>
      <c r="I40" s="83">
        <v>2799702</v>
      </c>
      <c r="J40" s="90">
        <v>-0.45688044167716718</v>
      </c>
      <c r="K40" s="95">
        <f t="shared" si="0"/>
        <v>330.16716491836337</v>
      </c>
      <c r="L40" s="83">
        <v>45747</v>
      </c>
      <c r="M40" s="83">
        <v>51017</v>
      </c>
      <c r="N40" s="114">
        <f t="shared" si="3"/>
        <v>-1.8737431343491604</v>
      </c>
      <c r="O40" s="103">
        <v>19606</v>
      </c>
      <c r="P40" s="120">
        <v>30244</v>
      </c>
      <c r="Q40" s="125">
        <f t="shared" si="1"/>
        <v>-3.7823300689196149</v>
      </c>
      <c r="R40" s="129">
        <v>7.1</v>
      </c>
      <c r="S40" s="138">
        <v>1.48</v>
      </c>
      <c r="T40" s="142">
        <v>131074</v>
      </c>
      <c r="U40" s="145">
        <v>15.5</v>
      </c>
      <c r="V40" s="148">
        <v>349368</v>
      </c>
      <c r="W40" s="77">
        <v>392582</v>
      </c>
      <c r="X40" s="154">
        <v>2.4</v>
      </c>
      <c r="Y40" s="103">
        <v>22290</v>
      </c>
      <c r="Z40" s="151">
        <v>21491</v>
      </c>
      <c r="AA40" s="151">
        <v>799</v>
      </c>
      <c r="AB40" s="151">
        <v>28979</v>
      </c>
      <c r="AC40" s="103">
        <v>27600</v>
      </c>
      <c r="AD40" s="177">
        <v>52800</v>
      </c>
      <c r="AE40" s="177">
        <v>39600</v>
      </c>
      <c r="AF40" s="186">
        <v>13100</v>
      </c>
      <c r="AG40" s="177">
        <v>112800</v>
      </c>
      <c r="AH40" s="194" t="s">
        <v>326</v>
      </c>
      <c r="AI40" s="177">
        <v>310</v>
      </c>
      <c r="AJ40" s="194">
        <v>1940</v>
      </c>
      <c r="AK40" s="194">
        <v>7800</v>
      </c>
      <c r="AL40" s="194">
        <v>1700</v>
      </c>
      <c r="AM40" s="177">
        <v>8670</v>
      </c>
      <c r="AN40" s="209">
        <v>25800</v>
      </c>
      <c r="AO40" s="194">
        <v>113000</v>
      </c>
      <c r="AP40" s="194">
        <v>9989</v>
      </c>
      <c r="AQ40" s="177">
        <v>1168</v>
      </c>
      <c r="AR40" s="194">
        <v>48811</v>
      </c>
      <c r="AS40" s="148">
        <v>618092</v>
      </c>
      <c r="AT40" s="227">
        <v>200926.04</v>
      </c>
      <c r="AU40" s="177">
        <v>1606</v>
      </c>
      <c r="AV40" s="190">
        <v>242</v>
      </c>
      <c r="AW40" s="194">
        <v>228051</v>
      </c>
      <c r="AX40" s="239">
        <v>20</v>
      </c>
      <c r="AY40" s="194">
        <v>67</v>
      </c>
      <c r="AZ40" s="181">
        <v>4577</v>
      </c>
      <c r="BA40" s="186">
        <v>9741531</v>
      </c>
      <c r="BB40" s="257">
        <v>1498313</v>
      </c>
      <c r="BC40" s="261">
        <v>3693386</v>
      </c>
      <c r="BD40" s="257">
        <v>23646619</v>
      </c>
      <c r="BE40" s="270">
        <v>0.35794047343512408</v>
      </c>
      <c r="BF40" s="274">
        <v>28838318</v>
      </c>
      <c r="BG40" s="270">
        <v>0.42424880674386073</v>
      </c>
      <c r="BH40" s="148">
        <v>2415170</v>
      </c>
      <c r="BI40" s="148">
        <v>47012119</v>
      </c>
      <c r="BJ40" s="103">
        <v>1364363</v>
      </c>
      <c r="BK40" s="151">
        <v>25569909</v>
      </c>
      <c r="BL40" s="148">
        <v>16561</v>
      </c>
      <c r="BM40" s="148">
        <v>1390491</v>
      </c>
      <c r="BN40" s="148">
        <v>5005</v>
      </c>
      <c r="BO40" s="148">
        <v>589732</v>
      </c>
      <c r="BP40" s="148">
        <v>6042</v>
      </c>
      <c r="BQ40" s="148">
        <v>297694</v>
      </c>
      <c r="BR40" s="83">
        <v>19381691</v>
      </c>
      <c r="BS40" s="129">
        <v>94.8</v>
      </c>
      <c r="BT40" s="83">
        <v>1914664</v>
      </c>
      <c r="BU40" s="83">
        <v>1468061</v>
      </c>
      <c r="BV40" s="293">
        <f t="shared" si="2"/>
        <v>524.3633072376989</v>
      </c>
      <c r="BW40" s="296">
        <v>34332</v>
      </c>
      <c r="BX40" s="296">
        <v>10456235</v>
      </c>
      <c r="BY40" s="296">
        <v>9946</v>
      </c>
      <c r="BZ40" s="310">
        <v>7647270</v>
      </c>
      <c r="CA40" s="296">
        <v>24386</v>
      </c>
      <c r="CB40" s="296">
        <v>2808965</v>
      </c>
      <c r="CC40" s="177">
        <v>11713710</v>
      </c>
      <c r="CD40" s="177">
        <v>8758916</v>
      </c>
      <c r="CE40" s="324">
        <v>-0.68023360090990614</v>
      </c>
      <c r="CF40" s="177">
        <v>3109.1330728106382</v>
      </c>
      <c r="CG40" s="331">
        <v>98.7</v>
      </c>
      <c r="CH40" s="331">
        <v>100.8</v>
      </c>
      <c r="CI40" s="103">
        <v>499632</v>
      </c>
      <c r="CJ40" s="103">
        <v>302773</v>
      </c>
      <c r="CK40" s="339">
        <v>218749</v>
      </c>
      <c r="CL40" s="103">
        <v>220938</v>
      </c>
      <c r="CM40" s="148">
        <v>938507796</v>
      </c>
      <c r="CN40" s="342">
        <v>5372782</v>
      </c>
      <c r="CO40" s="348">
        <v>217</v>
      </c>
      <c r="CP40" s="348">
        <v>20027</v>
      </c>
      <c r="CQ40" s="348">
        <v>158</v>
      </c>
      <c r="CR40" s="348">
        <v>20898</v>
      </c>
      <c r="CS40" s="348">
        <v>471</v>
      </c>
      <c r="CT40" s="348">
        <v>147671</v>
      </c>
      <c r="CU40" s="348">
        <v>266</v>
      </c>
      <c r="CV40" s="348">
        <v>75326</v>
      </c>
      <c r="CW40" s="354">
        <v>5</v>
      </c>
      <c r="CX40" s="358">
        <v>1651</v>
      </c>
      <c r="CY40" s="348">
        <v>129</v>
      </c>
      <c r="CZ40" s="348">
        <v>68044</v>
      </c>
      <c r="DA40" s="348">
        <v>18</v>
      </c>
      <c r="DB40" s="364" t="s">
        <v>328</v>
      </c>
      <c r="DC40" s="368">
        <v>21</v>
      </c>
      <c r="DD40" s="368">
        <v>61721</v>
      </c>
      <c r="DE40" s="372">
        <v>5</v>
      </c>
      <c r="DF40" s="372">
        <v>1501</v>
      </c>
      <c r="DG40" s="368">
        <v>24403</v>
      </c>
      <c r="DH40" s="378">
        <v>98.9</v>
      </c>
      <c r="DI40" s="378">
        <v>0.1</v>
      </c>
      <c r="DJ40" s="368">
        <v>22463</v>
      </c>
      <c r="DK40" s="378">
        <v>61.8</v>
      </c>
      <c r="DL40" s="378">
        <v>13.6</v>
      </c>
      <c r="DM40" s="382">
        <v>269</v>
      </c>
      <c r="DN40" s="148">
        <v>261</v>
      </c>
      <c r="DO40" s="382">
        <v>84</v>
      </c>
      <c r="DP40" s="148">
        <v>26</v>
      </c>
      <c r="DQ40" s="388">
        <v>12</v>
      </c>
      <c r="DR40" s="388">
        <v>7</v>
      </c>
      <c r="DS40" s="396">
        <v>12</v>
      </c>
      <c r="DT40" s="401">
        <v>149</v>
      </c>
      <c r="DU40" s="401">
        <v>63</v>
      </c>
      <c r="DV40" s="404">
        <v>114</v>
      </c>
      <c r="DW40" s="194">
        <v>1732</v>
      </c>
      <c r="DX40" s="177">
        <v>5684</v>
      </c>
      <c r="DY40" s="177">
        <v>7407</v>
      </c>
      <c r="DZ40" s="415">
        <v>8</v>
      </c>
      <c r="EA40" s="177">
        <v>237</v>
      </c>
      <c r="EB40" s="177">
        <v>2563</v>
      </c>
      <c r="EC40" s="177">
        <v>1546</v>
      </c>
      <c r="ED40" s="425">
        <v>1381.7</v>
      </c>
      <c r="EE40" s="430">
        <v>7286</v>
      </c>
      <c r="EF40" s="432">
        <v>2525</v>
      </c>
      <c r="EG40" s="436">
        <v>6003</v>
      </c>
      <c r="EH40" s="293">
        <v>258.60000000000002</v>
      </c>
      <c r="EI40" s="83">
        <v>11726</v>
      </c>
      <c r="EJ40" s="83">
        <v>83</v>
      </c>
      <c r="EK40" s="83">
        <v>1095</v>
      </c>
      <c r="EL40" s="77">
        <v>7476</v>
      </c>
      <c r="EM40" s="77">
        <v>710</v>
      </c>
      <c r="EN40" s="83">
        <v>147</v>
      </c>
      <c r="EO40" s="83">
        <v>2215</v>
      </c>
      <c r="EP40" s="83">
        <v>4779</v>
      </c>
      <c r="EQ40" s="83">
        <v>71</v>
      </c>
      <c r="ER40" s="77">
        <v>5648</v>
      </c>
      <c r="ES40" s="382">
        <v>736</v>
      </c>
      <c r="ET40" s="148">
        <v>30</v>
      </c>
      <c r="EU40" s="444">
        <v>143</v>
      </c>
      <c r="EV40" s="148">
        <v>420</v>
      </c>
      <c r="EW40" s="432">
        <v>1304843</v>
      </c>
    </row>
    <row r="41" spans="1:153" s="19" customFormat="1" ht="16" customHeight="1">
      <c r="A41" s="35">
        <v>35</v>
      </c>
      <c r="B41" s="45" t="s">
        <v>306</v>
      </c>
      <c r="C41" s="53">
        <v>6112.54</v>
      </c>
      <c r="D41" s="62"/>
      <c r="E41" s="70">
        <v>3457.76</v>
      </c>
      <c r="F41" s="77">
        <v>660790</v>
      </c>
      <c r="G41" s="77">
        <v>660853</v>
      </c>
      <c r="H41" s="83">
        <v>1356589</v>
      </c>
      <c r="I41" s="83">
        <v>1342059</v>
      </c>
      <c r="J41" s="90">
        <v>-1.0710686877160289</v>
      </c>
      <c r="K41" s="95">
        <f t="shared" si="0"/>
        <v>219.5583178187791</v>
      </c>
      <c r="L41" s="83">
        <v>22515</v>
      </c>
      <c r="M41" s="83">
        <v>25934</v>
      </c>
      <c r="N41" s="114">
        <f t="shared" si="3"/>
        <v>-2.5202917022030991</v>
      </c>
      <c r="O41" s="103">
        <v>8203</v>
      </c>
      <c r="P41" s="120">
        <v>18477</v>
      </c>
      <c r="Q41" s="125">
        <f t="shared" si="1"/>
        <v>-7.573406536541281</v>
      </c>
      <c r="R41" s="129">
        <v>6.2</v>
      </c>
      <c r="S41" s="138">
        <v>1.48</v>
      </c>
      <c r="T41" s="142">
        <v>62774</v>
      </c>
      <c r="U41" s="145">
        <v>10.3</v>
      </c>
      <c r="V41" s="148">
        <v>318951</v>
      </c>
      <c r="W41" s="77">
        <v>400077</v>
      </c>
      <c r="X41" s="154">
        <v>1.9</v>
      </c>
      <c r="Y41" s="103">
        <v>15839</v>
      </c>
      <c r="Z41" s="151">
        <v>15346</v>
      </c>
      <c r="AA41" s="151">
        <v>493</v>
      </c>
      <c r="AB41" s="151">
        <v>25330</v>
      </c>
      <c r="AC41" s="103">
        <v>20916</v>
      </c>
      <c r="AD41" s="177">
        <v>44500</v>
      </c>
      <c r="AE41" s="177">
        <v>37100</v>
      </c>
      <c r="AF41" s="186">
        <v>7400</v>
      </c>
      <c r="AG41" s="177">
        <v>73000</v>
      </c>
      <c r="AH41" s="194">
        <v>6120</v>
      </c>
      <c r="AI41" s="177">
        <v>722</v>
      </c>
      <c r="AJ41" s="194" t="s">
        <v>328</v>
      </c>
      <c r="AK41" s="194">
        <v>7640</v>
      </c>
      <c r="AL41" s="194">
        <v>774</v>
      </c>
      <c r="AM41" s="177">
        <v>2590</v>
      </c>
      <c r="AN41" s="209">
        <v>14700</v>
      </c>
      <c r="AO41" s="194">
        <v>35400</v>
      </c>
      <c r="AP41" s="194">
        <v>1892</v>
      </c>
      <c r="AQ41" s="177">
        <v>629</v>
      </c>
      <c r="AR41" s="194">
        <v>15535</v>
      </c>
      <c r="AS41" s="148">
        <v>439738</v>
      </c>
      <c r="AT41" s="227">
        <v>195013.6</v>
      </c>
      <c r="AU41" s="177">
        <v>282</v>
      </c>
      <c r="AV41" s="190">
        <v>137</v>
      </c>
      <c r="AW41" s="194">
        <v>12874</v>
      </c>
      <c r="AX41" s="239">
        <v>15</v>
      </c>
      <c r="AY41" s="194">
        <v>27</v>
      </c>
      <c r="AZ41" s="177">
        <v>1671</v>
      </c>
      <c r="BA41" s="186">
        <v>6553479</v>
      </c>
      <c r="BB41" s="257">
        <v>1114634</v>
      </c>
      <c r="BC41" s="261">
        <v>2800508</v>
      </c>
      <c r="BD41" s="257">
        <v>12555193</v>
      </c>
      <c r="BE41" s="270">
        <v>0.2756639424021598</v>
      </c>
      <c r="BF41" s="274">
        <v>16470335</v>
      </c>
      <c r="BG41" s="270">
        <v>0.35000107769514099</v>
      </c>
      <c r="BH41" s="148">
        <v>915937</v>
      </c>
      <c r="BI41" s="148">
        <v>18249651</v>
      </c>
      <c r="BJ41" s="103">
        <v>555548</v>
      </c>
      <c r="BK41" s="151">
        <v>10637157</v>
      </c>
      <c r="BL41" s="148">
        <v>6519</v>
      </c>
      <c r="BM41" s="148">
        <v>567912</v>
      </c>
      <c r="BN41" s="148">
        <v>3106</v>
      </c>
      <c r="BO41" s="148">
        <v>349177</v>
      </c>
      <c r="BP41" s="148">
        <v>2061</v>
      </c>
      <c r="BQ41" s="148">
        <v>101370</v>
      </c>
      <c r="BR41" s="83">
        <v>11241974</v>
      </c>
      <c r="BS41" s="129">
        <v>93.7</v>
      </c>
      <c r="BT41" s="83">
        <v>1072072</v>
      </c>
      <c r="BU41" s="83">
        <v>821645</v>
      </c>
      <c r="BV41" s="293">
        <f t="shared" si="2"/>
        <v>612.22718226247878</v>
      </c>
      <c r="BW41" s="296">
        <v>17501</v>
      </c>
      <c r="BX41" s="296">
        <v>2781387</v>
      </c>
      <c r="BY41" s="296">
        <v>3913</v>
      </c>
      <c r="BZ41" s="310">
        <v>1495860</v>
      </c>
      <c r="CA41" s="296">
        <v>13588</v>
      </c>
      <c r="CB41" s="296">
        <v>1285527</v>
      </c>
      <c r="CC41" s="177">
        <v>6374592</v>
      </c>
      <c r="CD41" s="177">
        <v>4383356</v>
      </c>
      <c r="CE41" s="324">
        <v>0.6988522616312417</v>
      </c>
      <c r="CF41" s="177">
        <v>3198.5400138935101</v>
      </c>
      <c r="CG41" s="331">
        <v>99.4</v>
      </c>
      <c r="CH41" s="331">
        <v>101.9</v>
      </c>
      <c r="CI41" s="103">
        <v>536492</v>
      </c>
      <c r="CJ41" s="103">
        <v>355171</v>
      </c>
      <c r="CK41" s="339">
        <v>252234</v>
      </c>
      <c r="CL41" s="103">
        <v>214792</v>
      </c>
      <c r="CM41" s="148">
        <v>612769567</v>
      </c>
      <c r="CN41" s="342">
        <v>9011579</v>
      </c>
      <c r="CO41" s="347">
        <v>162</v>
      </c>
      <c r="CP41" s="347">
        <v>13104</v>
      </c>
      <c r="CQ41" s="347">
        <v>30</v>
      </c>
      <c r="CR41" s="347">
        <v>3299</v>
      </c>
      <c r="CS41" s="347">
        <v>300</v>
      </c>
      <c r="CT41" s="347">
        <v>65000</v>
      </c>
      <c r="CU41" s="347">
        <v>161</v>
      </c>
      <c r="CV41" s="347">
        <v>33721</v>
      </c>
      <c r="CW41" s="353" t="s">
        <v>41</v>
      </c>
      <c r="CX41" s="357" t="s">
        <v>41</v>
      </c>
      <c r="CY41" s="347">
        <v>78</v>
      </c>
      <c r="CZ41" s="347">
        <v>30983</v>
      </c>
      <c r="DA41" s="347">
        <v>14</v>
      </c>
      <c r="DB41" s="363" t="s">
        <v>328</v>
      </c>
      <c r="DC41" s="368">
        <v>10</v>
      </c>
      <c r="DD41" s="368">
        <v>20187</v>
      </c>
      <c r="DE41" s="372">
        <v>5</v>
      </c>
      <c r="DF41" s="372">
        <v>773</v>
      </c>
      <c r="DG41" s="368">
        <v>11107</v>
      </c>
      <c r="DH41" s="378">
        <v>98.1</v>
      </c>
      <c r="DI41" s="378">
        <v>0.3</v>
      </c>
      <c r="DJ41" s="368">
        <v>10503</v>
      </c>
      <c r="DK41" s="380">
        <v>44.2</v>
      </c>
      <c r="DL41" s="378">
        <v>29.9</v>
      </c>
      <c r="DM41" s="382">
        <v>170</v>
      </c>
      <c r="DN41" s="148">
        <v>147</v>
      </c>
      <c r="DO41" s="382">
        <v>55</v>
      </c>
      <c r="DP41" s="148">
        <v>27</v>
      </c>
      <c r="DQ41" s="388">
        <v>6</v>
      </c>
      <c r="DR41" s="388">
        <v>3</v>
      </c>
      <c r="DS41" s="396">
        <v>3</v>
      </c>
      <c r="DT41" s="401">
        <v>97</v>
      </c>
      <c r="DU41" s="401">
        <v>40</v>
      </c>
      <c r="DV41" s="404">
        <v>81</v>
      </c>
      <c r="DW41" s="194">
        <v>1118</v>
      </c>
      <c r="DX41" s="177">
        <v>8531</v>
      </c>
      <c r="DY41" s="177">
        <v>10498</v>
      </c>
      <c r="DZ41" s="415">
        <v>9.5</v>
      </c>
      <c r="EA41" s="177">
        <v>145</v>
      </c>
      <c r="EB41" s="177">
        <v>1240</v>
      </c>
      <c r="EC41" s="177">
        <v>656</v>
      </c>
      <c r="ED41" s="425">
        <v>1908.5</v>
      </c>
      <c r="EE41" s="430">
        <v>3465</v>
      </c>
      <c r="EF41" s="432">
        <v>960</v>
      </c>
      <c r="EG41" s="436">
        <v>2834</v>
      </c>
      <c r="EH41" s="293">
        <v>252.9</v>
      </c>
      <c r="EI41" s="83">
        <v>4137</v>
      </c>
      <c r="EJ41" s="83">
        <v>26</v>
      </c>
      <c r="EK41" s="83">
        <v>327</v>
      </c>
      <c r="EL41" s="77">
        <v>2764</v>
      </c>
      <c r="EM41" s="77">
        <v>251</v>
      </c>
      <c r="EN41" s="83">
        <v>65</v>
      </c>
      <c r="EO41" s="83">
        <v>704</v>
      </c>
      <c r="EP41" s="83">
        <v>2641</v>
      </c>
      <c r="EQ41" s="83">
        <v>42</v>
      </c>
      <c r="ER41" s="77">
        <v>3161</v>
      </c>
      <c r="ES41" s="382">
        <v>512</v>
      </c>
      <c r="ET41" s="148">
        <v>22</v>
      </c>
      <c r="EU41" s="444">
        <v>68</v>
      </c>
      <c r="EV41" s="148">
        <v>200</v>
      </c>
      <c r="EW41" s="432">
        <v>800441</v>
      </c>
    </row>
    <row r="42" spans="1:153" s="19" customFormat="1" ht="16" customHeight="1">
      <c r="A42" s="35">
        <v>36</v>
      </c>
      <c r="B42" s="45" t="s">
        <v>108</v>
      </c>
      <c r="C42" s="53">
        <v>4146.75</v>
      </c>
      <c r="D42" s="62"/>
      <c r="E42" s="70">
        <v>1762.46</v>
      </c>
      <c r="F42" s="77">
        <v>336257</v>
      </c>
      <c r="G42" s="77">
        <v>337478</v>
      </c>
      <c r="H42" s="83">
        <v>727772</v>
      </c>
      <c r="I42" s="83">
        <v>719559</v>
      </c>
      <c r="J42" s="90">
        <v>-1.1285127759792903</v>
      </c>
      <c r="K42" s="95">
        <f t="shared" si="0"/>
        <v>173.52360282148672</v>
      </c>
      <c r="L42" s="83">
        <v>9184</v>
      </c>
      <c r="M42" s="83">
        <v>11576</v>
      </c>
      <c r="N42" s="114">
        <f t="shared" si="3"/>
        <v>-3.2867436504839427</v>
      </c>
      <c r="O42" s="103">
        <v>4521</v>
      </c>
      <c r="P42" s="120">
        <v>9886</v>
      </c>
      <c r="Q42" s="125">
        <f t="shared" si="1"/>
        <v>-7.3718142495177057</v>
      </c>
      <c r="R42" s="129">
        <v>6.3</v>
      </c>
      <c r="S42" s="138">
        <v>1.48</v>
      </c>
      <c r="T42" s="142">
        <v>37021</v>
      </c>
      <c r="U42" s="145">
        <v>8.9</v>
      </c>
      <c r="V42" s="148">
        <v>327148</v>
      </c>
      <c r="W42" s="77">
        <v>408336</v>
      </c>
      <c r="X42" s="154">
        <v>2.2000000000000002</v>
      </c>
      <c r="Y42" s="103">
        <v>14568</v>
      </c>
      <c r="Z42" s="151">
        <v>14263</v>
      </c>
      <c r="AA42" s="151">
        <v>305</v>
      </c>
      <c r="AB42" s="151">
        <v>15932</v>
      </c>
      <c r="AC42" s="103">
        <v>21587</v>
      </c>
      <c r="AD42" s="177">
        <v>28100</v>
      </c>
      <c r="AE42" s="177">
        <v>19200</v>
      </c>
      <c r="AF42" s="186">
        <v>8910</v>
      </c>
      <c r="AG42" s="177">
        <v>52400</v>
      </c>
      <c r="AH42" s="194" t="s">
        <v>326</v>
      </c>
      <c r="AI42" s="177">
        <v>8</v>
      </c>
      <c r="AJ42" s="194" t="s">
        <v>328</v>
      </c>
      <c r="AK42" s="194">
        <v>21700</v>
      </c>
      <c r="AL42" s="194">
        <v>1</v>
      </c>
      <c r="AM42" s="177">
        <v>3990</v>
      </c>
      <c r="AN42" s="209">
        <v>22700</v>
      </c>
      <c r="AO42" s="194">
        <v>42100</v>
      </c>
      <c r="AP42" s="194">
        <v>778</v>
      </c>
      <c r="AQ42" s="177">
        <v>961</v>
      </c>
      <c r="AR42" s="194">
        <v>26431</v>
      </c>
      <c r="AS42" s="148">
        <v>313071</v>
      </c>
      <c r="AT42" s="227">
        <v>189684.51</v>
      </c>
      <c r="AU42" s="177">
        <v>394</v>
      </c>
      <c r="AV42" s="190">
        <v>349</v>
      </c>
      <c r="AW42" s="194">
        <v>35518</v>
      </c>
      <c r="AX42" s="239">
        <v>33</v>
      </c>
      <c r="AY42" s="194">
        <v>426</v>
      </c>
      <c r="AZ42" s="177">
        <v>1089</v>
      </c>
      <c r="BA42" s="186">
        <v>1908126</v>
      </c>
      <c r="BB42" s="257">
        <v>706568</v>
      </c>
      <c r="BC42" s="261">
        <v>1783651</v>
      </c>
      <c r="BD42" s="257">
        <v>12702506</v>
      </c>
      <c r="BE42" s="270">
        <v>0.14902886091925482</v>
      </c>
      <c r="BF42" s="274">
        <v>15192725</v>
      </c>
      <c r="BG42" s="270">
        <v>0.20927042383772496</v>
      </c>
      <c r="BH42" s="148">
        <v>631295</v>
      </c>
      <c r="BI42" s="148">
        <v>12322359</v>
      </c>
      <c r="BJ42" s="103">
        <v>354049</v>
      </c>
      <c r="BK42" s="151">
        <v>6129077</v>
      </c>
      <c r="BL42" s="148">
        <v>3725</v>
      </c>
      <c r="BM42" s="148">
        <v>361805</v>
      </c>
      <c r="BN42" s="148">
        <v>1992</v>
      </c>
      <c r="BO42" s="148">
        <v>237485</v>
      </c>
      <c r="BP42" s="148">
        <v>976</v>
      </c>
      <c r="BQ42" s="148">
        <v>56412</v>
      </c>
      <c r="BR42" s="83">
        <v>5886559</v>
      </c>
      <c r="BS42" s="129">
        <v>97</v>
      </c>
      <c r="BT42" s="83">
        <v>620227</v>
      </c>
      <c r="BU42" s="83">
        <v>458565</v>
      </c>
      <c r="BV42" s="293">
        <f t="shared" si="2"/>
        <v>637.28617111314009</v>
      </c>
      <c r="BW42" s="296">
        <v>9985</v>
      </c>
      <c r="BX42" s="296">
        <v>1343338</v>
      </c>
      <c r="BY42" s="296">
        <v>2167</v>
      </c>
      <c r="BZ42" s="312">
        <v>722860</v>
      </c>
      <c r="CA42" s="296">
        <v>7818</v>
      </c>
      <c r="CB42" s="296">
        <v>620477</v>
      </c>
      <c r="CC42" s="177">
        <v>3173285</v>
      </c>
      <c r="CD42" s="177">
        <v>2275879</v>
      </c>
      <c r="CE42" s="326">
        <v>1.3392579723265372</v>
      </c>
      <c r="CF42" s="177">
        <v>3092.3529491691238</v>
      </c>
      <c r="CG42" s="331">
        <v>99.6</v>
      </c>
      <c r="CH42" s="331">
        <v>101.6</v>
      </c>
      <c r="CI42" s="103">
        <v>506126</v>
      </c>
      <c r="CJ42" s="103">
        <v>366783</v>
      </c>
      <c r="CK42" s="339">
        <v>266998</v>
      </c>
      <c r="CL42" s="103">
        <v>227113</v>
      </c>
      <c r="CM42" s="148">
        <v>460416148</v>
      </c>
      <c r="CN42" s="342">
        <v>8067811</v>
      </c>
      <c r="CO42" s="348">
        <v>106</v>
      </c>
      <c r="CP42" s="348">
        <v>4670</v>
      </c>
      <c r="CQ42" s="348">
        <v>53</v>
      </c>
      <c r="CR42" s="348">
        <v>6465</v>
      </c>
      <c r="CS42" s="348">
        <v>187</v>
      </c>
      <c r="CT42" s="348">
        <v>34181</v>
      </c>
      <c r="CU42" s="348">
        <v>89</v>
      </c>
      <c r="CV42" s="348">
        <v>17432</v>
      </c>
      <c r="CW42" s="354" t="s">
        <v>41</v>
      </c>
      <c r="CX42" s="358" t="s">
        <v>41</v>
      </c>
      <c r="CY42" s="348">
        <v>37</v>
      </c>
      <c r="CZ42" s="348">
        <v>16965</v>
      </c>
      <c r="DA42" s="348">
        <v>12</v>
      </c>
      <c r="DB42" s="363" t="s">
        <v>328</v>
      </c>
      <c r="DC42" s="368">
        <v>4</v>
      </c>
      <c r="DD42" s="368">
        <v>13969</v>
      </c>
      <c r="DE42" s="372">
        <v>3</v>
      </c>
      <c r="DF42" s="372">
        <v>710</v>
      </c>
      <c r="DG42" s="368">
        <v>5741</v>
      </c>
      <c r="DH42" s="378">
        <v>99</v>
      </c>
      <c r="DI42" s="378">
        <v>0.1</v>
      </c>
      <c r="DJ42" s="368">
        <v>5886</v>
      </c>
      <c r="DK42" s="380">
        <v>56.5</v>
      </c>
      <c r="DL42" s="380">
        <v>20.399999999999999</v>
      </c>
      <c r="DM42" s="382">
        <v>321</v>
      </c>
      <c r="DN42" s="148">
        <v>188</v>
      </c>
      <c r="DO42" s="382">
        <v>28</v>
      </c>
      <c r="DP42" s="148">
        <v>26</v>
      </c>
      <c r="DQ42" s="388">
        <v>0</v>
      </c>
      <c r="DR42" s="388"/>
      <c r="DS42" s="396"/>
      <c r="DT42" s="402">
        <v>30</v>
      </c>
      <c r="DU42" s="401">
        <v>21</v>
      </c>
      <c r="DV42" s="404">
        <v>74</v>
      </c>
      <c r="DW42" s="194">
        <v>639</v>
      </c>
      <c r="DX42" s="177">
        <v>10431</v>
      </c>
      <c r="DY42" s="177">
        <v>13081</v>
      </c>
      <c r="DZ42" s="415">
        <v>18</v>
      </c>
      <c r="EA42" s="177">
        <v>107</v>
      </c>
      <c r="EB42" s="177">
        <v>727</v>
      </c>
      <c r="EC42" s="177">
        <v>431</v>
      </c>
      <c r="ED42" s="425">
        <v>1931.6</v>
      </c>
      <c r="EE42" s="430">
        <v>2425</v>
      </c>
      <c r="EF42" s="432">
        <v>792</v>
      </c>
      <c r="EG42" s="436">
        <v>1721</v>
      </c>
      <c r="EH42" s="293">
        <v>329.5</v>
      </c>
      <c r="EI42" s="83">
        <v>2414</v>
      </c>
      <c r="EJ42" s="83">
        <v>14</v>
      </c>
      <c r="EK42" s="83">
        <v>126</v>
      </c>
      <c r="EL42" s="77">
        <v>1744</v>
      </c>
      <c r="EM42" s="77">
        <v>143</v>
      </c>
      <c r="EN42" s="83">
        <v>15</v>
      </c>
      <c r="EO42" s="83">
        <v>372</v>
      </c>
      <c r="EP42" s="83">
        <v>2165</v>
      </c>
      <c r="EQ42" s="83">
        <v>20</v>
      </c>
      <c r="ER42" s="77">
        <v>2567</v>
      </c>
      <c r="ES42" s="382">
        <v>286</v>
      </c>
      <c r="ET42" s="148">
        <v>11</v>
      </c>
      <c r="EU42" s="444">
        <v>33</v>
      </c>
      <c r="EV42" s="148">
        <v>124</v>
      </c>
      <c r="EW42" s="432">
        <v>577849</v>
      </c>
    </row>
    <row r="43" spans="1:153" s="19" customFormat="1" ht="16" customHeight="1">
      <c r="A43" s="35">
        <v>37</v>
      </c>
      <c r="B43" s="45" t="s">
        <v>218</v>
      </c>
      <c r="C43" s="53">
        <v>1876.78</v>
      </c>
      <c r="D43" s="62" t="s">
        <v>323</v>
      </c>
      <c r="E43" s="70">
        <v>1173.26</v>
      </c>
      <c r="F43" s="77">
        <v>443745</v>
      </c>
      <c r="G43" s="77">
        <v>445747</v>
      </c>
      <c r="H43" s="83">
        <v>957729</v>
      </c>
      <c r="I43" s="83">
        <v>950244</v>
      </c>
      <c r="J43" s="90">
        <v>-0.78153632186140332</v>
      </c>
      <c r="K43" s="95">
        <f t="shared" si="0"/>
        <v>506.31613721373844</v>
      </c>
      <c r="L43" s="83">
        <v>16548</v>
      </c>
      <c r="M43" s="83">
        <v>18093</v>
      </c>
      <c r="N43" s="114">
        <f t="shared" si="3"/>
        <v>-1.6131912054453819</v>
      </c>
      <c r="O43" s="103">
        <v>6179</v>
      </c>
      <c r="P43" s="120">
        <v>12183</v>
      </c>
      <c r="Q43" s="125">
        <f t="shared" si="1"/>
        <v>-6.2689967621320859</v>
      </c>
      <c r="R43" s="129">
        <v>6.6</v>
      </c>
      <c r="S43" s="138">
        <v>1.47</v>
      </c>
      <c r="T43" s="142">
        <v>47893</v>
      </c>
      <c r="U43" s="145">
        <v>25.5</v>
      </c>
      <c r="V43" s="148">
        <v>325570</v>
      </c>
      <c r="W43" s="77">
        <v>343152</v>
      </c>
      <c r="X43" s="154">
        <v>2.2000000000000002</v>
      </c>
      <c r="Y43" s="103">
        <v>16459</v>
      </c>
      <c r="Z43" s="151">
        <v>16023</v>
      </c>
      <c r="AA43" s="151">
        <v>436</v>
      </c>
      <c r="AB43" s="151">
        <v>17662</v>
      </c>
      <c r="AC43" s="103">
        <v>19749</v>
      </c>
      <c r="AD43" s="177">
        <v>29300</v>
      </c>
      <c r="AE43" s="177">
        <v>24400</v>
      </c>
      <c r="AF43" s="186">
        <v>4860</v>
      </c>
      <c r="AG43" s="177">
        <v>58000</v>
      </c>
      <c r="AH43" s="194">
        <v>11200</v>
      </c>
      <c r="AI43" s="177">
        <v>58</v>
      </c>
      <c r="AJ43" s="194" t="s">
        <v>328</v>
      </c>
      <c r="AK43" s="194">
        <v>3750</v>
      </c>
      <c r="AL43" s="194" t="s">
        <v>326</v>
      </c>
      <c r="AM43" s="177">
        <v>4770</v>
      </c>
      <c r="AN43" s="209">
        <v>20900</v>
      </c>
      <c r="AO43" s="194">
        <v>33000</v>
      </c>
      <c r="AP43" s="194">
        <v>4196</v>
      </c>
      <c r="AQ43" s="177">
        <v>803</v>
      </c>
      <c r="AR43" s="194">
        <v>36097</v>
      </c>
      <c r="AS43" s="148">
        <v>87183</v>
      </c>
      <c r="AT43" s="227">
        <v>23180.8</v>
      </c>
      <c r="AU43" s="177">
        <v>39</v>
      </c>
      <c r="AV43" s="190">
        <v>9</v>
      </c>
      <c r="AW43" s="194">
        <v>118947</v>
      </c>
      <c r="AX43" s="194" t="s">
        <v>265</v>
      </c>
      <c r="AY43" s="194">
        <v>9</v>
      </c>
      <c r="AZ43" s="177">
        <v>1774</v>
      </c>
      <c r="BA43" s="186">
        <v>2711583</v>
      </c>
      <c r="BB43" s="257">
        <v>356236</v>
      </c>
      <c r="BC43" s="261">
        <v>1568352</v>
      </c>
      <c r="BD43" s="257">
        <v>8289293</v>
      </c>
      <c r="BE43" s="270">
        <v>0.14813108910494538</v>
      </c>
      <c r="BF43" s="274">
        <v>10213881</v>
      </c>
      <c r="BG43" s="270">
        <v>0.26353430199549027</v>
      </c>
      <c r="BH43" s="148">
        <v>856470</v>
      </c>
      <c r="BI43" s="148">
        <v>16621817</v>
      </c>
      <c r="BJ43" s="103">
        <v>478131</v>
      </c>
      <c r="BK43" s="151">
        <v>9045797</v>
      </c>
      <c r="BL43" s="148">
        <v>5143</v>
      </c>
      <c r="BM43" s="148">
        <v>480343</v>
      </c>
      <c r="BN43" s="148">
        <v>2591</v>
      </c>
      <c r="BO43" s="148">
        <v>303572</v>
      </c>
      <c r="BP43" s="148">
        <v>1152</v>
      </c>
      <c r="BQ43" s="148">
        <v>59084</v>
      </c>
      <c r="BR43" s="83">
        <v>7236786</v>
      </c>
      <c r="BS43" s="129">
        <v>99.4</v>
      </c>
      <c r="BT43" s="83">
        <v>793250</v>
      </c>
      <c r="BU43" s="83">
        <v>593835</v>
      </c>
      <c r="BV43" s="293">
        <f t="shared" si="2"/>
        <v>624.92896561304258</v>
      </c>
      <c r="BW43" s="296">
        <v>13074</v>
      </c>
      <c r="BX43" s="296">
        <v>3044683</v>
      </c>
      <c r="BY43" s="296">
        <v>3798</v>
      </c>
      <c r="BZ43" s="310">
        <v>2041869</v>
      </c>
      <c r="CA43" s="296">
        <v>9276</v>
      </c>
      <c r="CB43" s="296">
        <v>1002814</v>
      </c>
      <c r="CC43" s="177">
        <v>3855119</v>
      </c>
      <c r="CD43" s="177">
        <v>2899075</v>
      </c>
      <c r="CE43" s="324">
        <v>0.36366555677770179</v>
      </c>
      <c r="CF43" s="177">
        <v>3013.4912352187866</v>
      </c>
      <c r="CG43" s="331">
        <v>98.2</v>
      </c>
      <c r="CH43" s="331">
        <v>100.6</v>
      </c>
      <c r="CI43" s="103">
        <v>526794</v>
      </c>
      <c r="CJ43" s="103">
        <v>360631</v>
      </c>
      <c r="CK43" s="339">
        <v>265346</v>
      </c>
      <c r="CL43" s="103">
        <v>226112</v>
      </c>
      <c r="CM43" s="148">
        <v>436102474</v>
      </c>
      <c r="CN43" s="342">
        <v>5256094</v>
      </c>
      <c r="CO43" s="348">
        <v>115</v>
      </c>
      <c r="CP43" s="348">
        <v>8261</v>
      </c>
      <c r="CQ43" s="348">
        <v>77</v>
      </c>
      <c r="CR43" s="348">
        <v>9445</v>
      </c>
      <c r="CS43" s="348">
        <v>160</v>
      </c>
      <c r="CT43" s="348">
        <v>49196</v>
      </c>
      <c r="CU43" s="348">
        <v>75</v>
      </c>
      <c r="CV43" s="348">
        <v>25629</v>
      </c>
      <c r="CW43" s="354" t="s">
        <v>41</v>
      </c>
      <c r="CX43" s="358" t="s">
        <v>41</v>
      </c>
      <c r="CY43" s="348">
        <v>40</v>
      </c>
      <c r="CZ43" s="348">
        <v>24657</v>
      </c>
      <c r="DA43" s="348">
        <v>9</v>
      </c>
      <c r="DB43" s="363" t="s">
        <v>328</v>
      </c>
      <c r="DC43" s="368">
        <v>4</v>
      </c>
      <c r="DD43" s="368">
        <v>9926</v>
      </c>
      <c r="DE43" s="372">
        <v>3</v>
      </c>
      <c r="DF43" s="372">
        <v>764</v>
      </c>
      <c r="DG43" s="368">
        <v>8480</v>
      </c>
      <c r="DH43" s="378">
        <v>99</v>
      </c>
      <c r="DI43" s="378">
        <v>0.3</v>
      </c>
      <c r="DJ43" s="368">
        <v>8437</v>
      </c>
      <c r="DK43" s="380">
        <v>55.2</v>
      </c>
      <c r="DL43" s="380">
        <v>17.100000000000001</v>
      </c>
      <c r="DM43" s="382">
        <v>156</v>
      </c>
      <c r="DN43" s="148">
        <v>97</v>
      </c>
      <c r="DO43" s="382">
        <v>30</v>
      </c>
      <c r="DP43" s="148">
        <v>22</v>
      </c>
      <c r="DQ43" s="388">
        <v>4</v>
      </c>
      <c r="DR43" s="393">
        <v>2</v>
      </c>
      <c r="DS43" s="396">
        <v>2</v>
      </c>
      <c r="DT43" s="401">
        <v>91</v>
      </c>
      <c r="DU43" s="401">
        <v>29</v>
      </c>
      <c r="DV43" s="404">
        <v>51</v>
      </c>
      <c r="DW43" s="194">
        <v>674</v>
      </c>
      <c r="DX43" s="177">
        <v>3297</v>
      </c>
      <c r="DY43" s="177">
        <v>4159</v>
      </c>
      <c r="DZ43" s="415">
        <v>7.7</v>
      </c>
      <c r="EA43" s="177">
        <v>88</v>
      </c>
      <c r="EB43" s="177">
        <v>825</v>
      </c>
      <c r="EC43" s="177">
        <v>475</v>
      </c>
      <c r="ED43" s="425">
        <v>1512.1</v>
      </c>
      <c r="EE43" s="430">
        <v>2718</v>
      </c>
      <c r="EF43" s="432">
        <v>707</v>
      </c>
      <c r="EG43" s="436">
        <v>1983</v>
      </c>
      <c r="EH43" s="293">
        <v>282.5</v>
      </c>
      <c r="EI43" s="83">
        <v>4543</v>
      </c>
      <c r="EJ43" s="83">
        <v>38</v>
      </c>
      <c r="EK43" s="83">
        <v>387</v>
      </c>
      <c r="EL43" s="77">
        <v>2926</v>
      </c>
      <c r="EM43" s="77">
        <v>290</v>
      </c>
      <c r="EN43" s="83">
        <v>77</v>
      </c>
      <c r="EO43" s="83">
        <v>825</v>
      </c>
      <c r="EP43" s="83">
        <v>3722</v>
      </c>
      <c r="EQ43" s="83">
        <v>59</v>
      </c>
      <c r="ER43" s="77">
        <v>4514</v>
      </c>
      <c r="ES43" s="382">
        <v>319</v>
      </c>
      <c r="ET43" s="148">
        <v>11</v>
      </c>
      <c r="EU43" s="444">
        <v>46</v>
      </c>
      <c r="EV43" s="148">
        <v>109</v>
      </c>
      <c r="EW43" s="432">
        <v>639031</v>
      </c>
    </row>
    <row r="44" spans="1:153" s="19" customFormat="1" ht="16" customHeight="1">
      <c r="A44" s="35">
        <v>38</v>
      </c>
      <c r="B44" s="45" t="s">
        <v>308</v>
      </c>
      <c r="C44" s="53">
        <v>5676.19</v>
      </c>
      <c r="D44" s="62"/>
      <c r="E44" s="70">
        <v>3250.33</v>
      </c>
      <c r="F44" s="77">
        <v>655255</v>
      </c>
      <c r="G44" s="77">
        <v>656649</v>
      </c>
      <c r="H44" s="83">
        <v>1346300</v>
      </c>
      <c r="I44" s="83">
        <v>1334841</v>
      </c>
      <c r="J44" s="90">
        <v>-0.85114758969026227</v>
      </c>
      <c r="K44" s="95">
        <f t="shared" si="0"/>
        <v>235.16496100377191</v>
      </c>
      <c r="L44" s="83">
        <v>17798</v>
      </c>
      <c r="M44" s="83">
        <v>20952</v>
      </c>
      <c r="N44" s="114">
        <f t="shared" si="3"/>
        <v>-2.3427170764317018</v>
      </c>
      <c r="O44" s="103">
        <v>8102</v>
      </c>
      <c r="P44" s="120">
        <v>18036</v>
      </c>
      <c r="Q44" s="125">
        <f t="shared" si="1"/>
        <v>-7.3787417366114534</v>
      </c>
      <c r="R44" s="129">
        <v>6.1</v>
      </c>
      <c r="S44" s="138">
        <v>1.4</v>
      </c>
      <c r="T44" s="142">
        <v>65223</v>
      </c>
      <c r="U44" s="145">
        <v>11.5</v>
      </c>
      <c r="V44" s="148">
        <v>300263</v>
      </c>
      <c r="W44" s="77">
        <v>334001</v>
      </c>
      <c r="X44" s="154">
        <v>2</v>
      </c>
      <c r="Y44" s="103">
        <v>21734</v>
      </c>
      <c r="Z44" s="151">
        <v>21221</v>
      </c>
      <c r="AA44" s="151">
        <v>513</v>
      </c>
      <c r="AB44" s="151">
        <v>26501</v>
      </c>
      <c r="AC44" s="103">
        <v>32438</v>
      </c>
      <c r="AD44" s="177">
        <v>46200</v>
      </c>
      <c r="AE44" s="177">
        <v>21700</v>
      </c>
      <c r="AF44" s="186">
        <v>24500</v>
      </c>
      <c r="AG44" s="177">
        <v>63500</v>
      </c>
      <c r="AH44" s="195">
        <v>7840</v>
      </c>
      <c r="AI44" s="177">
        <v>539</v>
      </c>
      <c r="AJ44" s="194" t="s">
        <v>328</v>
      </c>
      <c r="AK44" s="194" t="s">
        <v>328</v>
      </c>
      <c r="AL44" s="194">
        <v>55</v>
      </c>
      <c r="AM44" s="177">
        <v>4830</v>
      </c>
      <c r="AN44" s="209">
        <v>9990</v>
      </c>
      <c r="AO44" s="194">
        <v>203400</v>
      </c>
      <c r="AP44" s="194">
        <v>2453</v>
      </c>
      <c r="AQ44" s="177">
        <v>1207</v>
      </c>
      <c r="AR44" s="194">
        <v>30431</v>
      </c>
      <c r="AS44" s="148">
        <v>401018</v>
      </c>
      <c r="AT44" s="227">
        <v>244597.08</v>
      </c>
      <c r="AU44" s="177">
        <v>755</v>
      </c>
      <c r="AV44" s="190">
        <v>620</v>
      </c>
      <c r="AW44" s="194">
        <v>53799</v>
      </c>
      <c r="AX44" s="239">
        <v>146</v>
      </c>
      <c r="AY44" s="194">
        <v>53</v>
      </c>
      <c r="AZ44" s="177">
        <v>2055</v>
      </c>
      <c r="BA44" s="186">
        <v>4308818</v>
      </c>
      <c r="BB44" s="257">
        <v>1083595</v>
      </c>
      <c r="BC44" s="261">
        <v>2884828</v>
      </c>
      <c r="BD44" s="257">
        <v>14273267</v>
      </c>
      <c r="BE44" s="270">
        <v>0.12871608160906681</v>
      </c>
      <c r="BF44" s="274">
        <v>18241690</v>
      </c>
      <c r="BG44" s="270">
        <v>0.20937824291499307</v>
      </c>
      <c r="BH44" s="148">
        <v>1137079</v>
      </c>
      <c r="BI44" s="148">
        <v>20986200</v>
      </c>
      <c r="BJ44" s="103">
        <v>669851</v>
      </c>
      <c r="BK44" s="151">
        <v>12279597</v>
      </c>
      <c r="BL44" s="148">
        <v>8585</v>
      </c>
      <c r="BM44" s="148">
        <v>687327</v>
      </c>
      <c r="BN44" s="148">
        <v>3413</v>
      </c>
      <c r="BO44" s="148">
        <v>389581</v>
      </c>
      <c r="BP44" s="148">
        <v>3183</v>
      </c>
      <c r="BQ44" s="148">
        <v>161763</v>
      </c>
      <c r="BR44" s="83">
        <v>8466794</v>
      </c>
      <c r="BS44" s="129">
        <v>93.3</v>
      </c>
      <c r="BT44" s="83">
        <v>1026718</v>
      </c>
      <c r="BU44" s="83">
        <v>748406</v>
      </c>
      <c r="BV44" s="293">
        <f t="shared" si="2"/>
        <v>560.67052180746623</v>
      </c>
      <c r="BW44" s="296">
        <v>17484</v>
      </c>
      <c r="BX44" s="296">
        <v>3137330</v>
      </c>
      <c r="BY44" s="307">
        <v>4299</v>
      </c>
      <c r="BZ44" s="310">
        <v>1928663</v>
      </c>
      <c r="CA44" s="296">
        <v>13185</v>
      </c>
      <c r="CB44" s="296">
        <v>1208667</v>
      </c>
      <c r="CC44" s="177">
        <v>4988260</v>
      </c>
      <c r="CD44" s="177">
        <v>3593060</v>
      </c>
      <c r="CE44" s="324">
        <v>-1.9350603406791196</v>
      </c>
      <c r="CF44" s="177">
        <v>2658.0153767283655</v>
      </c>
      <c r="CG44" s="331">
        <v>97.9</v>
      </c>
      <c r="CH44" s="331">
        <v>100.8</v>
      </c>
      <c r="CI44" s="103">
        <v>472074</v>
      </c>
      <c r="CJ44" s="103">
        <v>321639</v>
      </c>
      <c r="CK44" s="339">
        <v>247895</v>
      </c>
      <c r="CL44" s="103">
        <v>222616</v>
      </c>
      <c r="CM44" s="148">
        <v>623659855</v>
      </c>
      <c r="CN44" s="342">
        <v>1889546</v>
      </c>
      <c r="CO44" s="348">
        <v>121</v>
      </c>
      <c r="CP44" s="348">
        <v>9937</v>
      </c>
      <c r="CQ44" s="348">
        <v>56</v>
      </c>
      <c r="CR44" s="348">
        <v>8101</v>
      </c>
      <c r="CS44" s="348">
        <v>281</v>
      </c>
      <c r="CT44" s="348">
        <v>66494</v>
      </c>
      <c r="CU44" s="348">
        <v>132</v>
      </c>
      <c r="CV44" s="348">
        <v>33330</v>
      </c>
      <c r="CW44" s="354" t="s">
        <v>41</v>
      </c>
      <c r="CX44" s="358" t="s">
        <v>41</v>
      </c>
      <c r="CY44" s="348">
        <v>65</v>
      </c>
      <c r="CZ44" s="348">
        <v>31473</v>
      </c>
      <c r="DA44" s="348">
        <v>11</v>
      </c>
      <c r="DB44" s="363" t="s">
        <v>328</v>
      </c>
      <c r="DC44" s="368">
        <v>5</v>
      </c>
      <c r="DD44" s="368">
        <v>17562</v>
      </c>
      <c r="DE44" s="372">
        <v>5</v>
      </c>
      <c r="DF44" s="372">
        <v>991</v>
      </c>
      <c r="DG44" s="368">
        <v>10814</v>
      </c>
      <c r="DH44" s="378">
        <v>98.8</v>
      </c>
      <c r="DI44" s="378">
        <v>0.2</v>
      </c>
      <c r="DJ44" s="368">
        <v>10570</v>
      </c>
      <c r="DK44" s="380">
        <v>53.9</v>
      </c>
      <c r="DL44" s="380">
        <v>20.7</v>
      </c>
      <c r="DM44" s="382">
        <v>433</v>
      </c>
      <c r="DN44" s="148">
        <v>294</v>
      </c>
      <c r="DO44" s="382">
        <v>45</v>
      </c>
      <c r="DP44" s="148">
        <v>24</v>
      </c>
      <c r="DQ44" s="388">
        <v>9</v>
      </c>
      <c r="DR44" s="388">
        <v>3</v>
      </c>
      <c r="DS44" s="396">
        <v>3</v>
      </c>
      <c r="DT44" s="401">
        <v>111</v>
      </c>
      <c r="DU44" s="401">
        <v>50</v>
      </c>
      <c r="DV44" s="404">
        <v>123</v>
      </c>
      <c r="DW44" s="194">
        <v>923</v>
      </c>
      <c r="DX44" s="177">
        <v>7571</v>
      </c>
      <c r="DY44" s="177">
        <v>9220</v>
      </c>
      <c r="DZ44" s="415">
        <v>11.1</v>
      </c>
      <c r="EA44" s="177">
        <v>135</v>
      </c>
      <c r="EB44" s="177">
        <v>1226</v>
      </c>
      <c r="EC44" s="177">
        <v>660</v>
      </c>
      <c r="ED44" s="425">
        <v>1581</v>
      </c>
      <c r="EE44" s="430">
        <v>3640</v>
      </c>
      <c r="EF44" s="432">
        <v>911</v>
      </c>
      <c r="EG44" s="436">
        <v>2465</v>
      </c>
      <c r="EH44" s="293">
        <v>269.2</v>
      </c>
      <c r="EI44" s="83">
        <v>6433</v>
      </c>
      <c r="EJ44" s="83">
        <v>21</v>
      </c>
      <c r="EK44" s="83">
        <v>478</v>
      </c>
      <c r="EL44" s="77">
        <v>4400</v>
      </c>
      <c r="EM44" s="77">
        <v>226</v>
      </c>
      <c r="EN44" s="83">
        <v>48</v>
      </c>
      <c r="EO44" s="83">
        <v>1260</v>
      </c>
      <c r="EP44" s="83">
        <v>2404</v>
      </c>
      <c r="EQ44" s="83">
        <v>48</v>
      </c>
      <c r="ER44" s="77">
        <v>2671</v>
      </c>
      <c r="ES44" s="382">
        <v>372</v>
      </c>
      <c r="ET44" s="148">
        <v>18</v>
      </c>
      <c r="EU44" s="444">
        <v>70</v>
      </c>
      <c r="EV44" s="148">
        <v>183</v>
      </c>
      <c r="EW44" s="432">
        <v>1081555</v>
      </c>
    </row>
    <row r="45" spans="1:153" s="19" customFormat="1" ht="16" customHeight="1">
      <c r="A45" s="35">
        <v>39</v>
      </c>
      <c r="B45" s="45" t="s">
        <v>268</v>
      </c>
      <c r="C45" s="53">
        <v>7103.63</v>
      </c>
      <c r="D45" s="62"/>
      <c r="E45" s="70">
        <v>3266.38</v>
      </c>
      <c r="F45" s="77">
        <v>351666</v>
      </c>
      <c r="G45" s="77">
        <v>351413</v>
      </c>
      <c r="H45" s="83">
        <v>699254</v>
      </c>
      <c r="I45" s="83">
        <v>691527</v>
      </c>
      <c r="J45" s="90">
        <v>-1.1050347942235583</v>
      </c>
      <c r="K45" s="95">
        <f t="shared" si="0"/>
        <v>97.348397931761653</v>
      </c>
      <c r="L45" s="83">
        <v>8857</v>
      </c>
      <c r="M45" s="83">
        <v>10754</v>
      </c>
      <c r="N45" s="114">
        <f t="shared" si="3"/>
        <v>-2.7128911668721236</v>
      </c>
      <c r="O45" s="103">
        <v>4082</v>
      </c>
      <c r="P45" s="120">
        <v>9998</v>
      </c>
      <c r="Q45" s="125">
        <f t="shared" si="1"/>
        <v>-8.4604449885163326</v>
      </c>
      <c r="R45" s="129">
        <v>5.9</v>
      </c>
      <c r="S45" s="138">
        <v>1.43</v>
      </c>
      <c r="T45" s="142">
        <v>36239</v>
      </c>
      <c r="U45" s="145">
        <v>5.0999999999999996</v>
      </c>
      <c r="V45" s="148">
        <v>306018</v>
      </c>
      <c r="W45" s="77">
        <v>293120</v>
      </c>
      <c r="X45" s="154">
        <v>2.5</v>
      </c>
      <c r="Y45" s="103">
        <v>12657</v>
      </c>
      <c r="Z45" s="151">
        <v>12345</v>
      </c>
      <c r="AA45" s="151">
        <v>312</v>
      </c>
      <c r="AB45" s="151">
        <v>14328</v>
      </c>
      <c r="AC45" s="103">
        <v>20611</v>
      </c>
      <c r="AD45" s="177">
        <v>26200</v>
      </c>
      <c r="AE45" s="177">
        <v>19800</v>
      </c>
      <c r="AF45" s="186">
        <v>6450</v>
      </c>
      <c r="AG45" s="177">
        <v>48900</v>
      </c>
      <c r="AH45" s="194" t="s">
        <v>326</v>
      </c>
      <c r="AI45" s="177">
        <v>45</v>
      </c>
      <c r="AJ45" s="194" t="s">
        <v>328</v>
      </c>
      <c r="AK45" s="194" t="s">
        <v>328</v>
      </c>
      <c r="AL45" s="194">
        <v>24</v>
      </c>
      <c r="AM45" s="177">
        <v>3090</v>
      </c>
      <c r="AN45" s="209">
        <v>5990</v>
      </c>
      <c r="AO45" s="194">
        <v>26000</v>
      </c>
      <c r="AP45" s="194">
        <v>261</v>
      </c>
      <c r="AQ45" s="177">
        <v>1117</v>
      </c>
      <c r="AR45" s="194">
        <v>19878</v>
      </c>
      <c r="AS45" s="148">
        <v>594234</v>
      </c>
      <c r="AT45" s="227">
        <v>387923.84</v>
      </c>
      <c r="AU45" s="177">
        <v>471</v>
      </c>
      <c r="AV45" s="190">
        <v>366</v>
      </c>
      <c r="AW45" s="194">
        <v>12928</v>
      </c>
      <c r="AX45" s="239">
        <v>117</v>
      </c>
      <c r="AY45" s="194">
        <v>238</v>
      </c>
      <c r="AZ45" s="177">
        <v>1084</v>
      </c>
      <c r="BA45" s="186">
        <v>585527</v>
      </c>
      <c r="BB45" s="257">
        <v>1081213</v>
      </c>
      <c r="BC45" s="261">
        <v>2098858</v>
      </c>
      <c r="BD45" s="257">
        <v>10947498</v>
      </c>
      <c r="BE45" s="270">
        <v>0.12133968875810711</v>
      </c>
      <c r="BF45" s="274">
        <v>14127569</v>
      </c>
      <c r="BG45" s="270">
        <v>0.21169409967135888</v>
      </c>
      <c r="BH45" s="148">
        <v>488043</v>
      </c>
      <c r="BI45" s="148">
        <v>9979952</v>
      </c>
      <c r="BJ45" s="103">
        <v>302067</v>
      </c>
      <c r="BK45" s="151">
        <v>5454452</v>
      </c>
      <c r="BL45" s="148">
        <v>3639</v>
      </c>
      <c r="BM45" s="103">
        <v>311573</v>
      </c>
      <c r="BN45" s="148">
        <v>1429</v>
      </c>
      <c r="BO45" s="148">
        <v>159691</v>
      </c>
      <c r="BP45" s="103">
        <v>1026</v>
      </c>
      <c r="BQ45" s="148">
        <v>57884</v>
      </c>
      <c r="BR45" s="83">
        <v>4005002</v>
      </c>
      <c r="BS45" s="129">
        <v>94.4</v>
      </c>
      <c r="BT45" s="83">
        <v>563703</v>
      </c>
      <c r="BU45" s="83">
        <v>398191</v>
      </c>
      <c r="BV45" s="293">
        <f t="shared" si="2"/>
        <v>575.81410414922345</v>
      </c>
      <c r="BW45" s="296">
        <v>10405</v>
      </c>
      <c r="BX45" s="296">
        <v>1434686</v>
      </c>
      <c r="BY45" s="296">
        <v>2153</v>
      </c>
      <c r="BZ45" s="310">
        <v>760848</v>
      </c>
      <c r="CA45" s="296">
        <v>8252</v>
      </c>
      <c r="CB45" s="296">
        <v>673839</v>
      </c>
      <c r="CC45" s="177">
        <v>2418966</v>
      </c>
      <c r="CD45" s="177">
        <v>1866867</v>
      </c>
      <c r="CE45" s="324">
        <v>-4.7952352326879243e-002</v>
      </c>
      <c r="CF45" s="177">
        <v>2643.8156929499837</v>
      </c>
      <c r="CG45" s="331">
        <v>99.2</v>
      </c>
      <c r="CH45" s="331">
        <v>100.9</v>
      </c>
      <c r="CI45" s="103">
        <v>546173</v>
      </c>
      <c r="CJ45" s="103">
        <v>360905</v>
      </c>
      <c r="CK45" s="339">
        <v>263497</v>
      </c>
      <c r="CL45" s="103">
        <v>238316</v>
      </c>
      <c r="CM45" s="148">
        <v>449350695</v>
      </c>
      <c r="CN45" s="342">
        <v>1119253</v>
      </c>
      <c r="CO45" s="348">
        <v>37</v>
      </c>
      <c r="CP45" s="348">
        <v>2342</v>
      </c>
      <c r="CQ45" s="348">
        <v>17</v>
      </c>
      <c r="CR45" s="348">
        <v>1825</v>
      </c>
      <c r="CS45" s="348">
        <v>225</v>
      </c>
      <c r="CT45" s="348">
        <v>31226</v>
      </c>
      <c r="CU45" s="348">
        <v>127</v>
      </c>
      <c r="CV45" s="348">
        <v>16988</v>
      </c>
      <c r="CW45" s="354">
        <v>2</v>
      </c>
      <c r="CX45" s="358">
        <v>193</v>
      </c>
      <c r="CY45" s="348">
        <v>46</v>
      </c>
      <c r="CZ45" s="348">
        <v>17139</v>
      </c>
      <c r="DA45" s="348">
        <v>16</v>
      </c>
      <c r="DB45" s="363" t="s">
        <v>328</v>
      </c>
      <c r="DC45" s="368">
        <v>5</v>
      </c>
      <c r="DD45" s="368">
        <v>10272</v>
      </c>
      <c r="DE45" s="372">
        <v>1</v>
      </c>
      <c r="DF45" s="372">
        <v>553</v>
      </c>
      <c r="DG45" s="368">
        <v>5673</v>
      </c>
      <c r="DH45" s="378">
        <v>99</v>
      </c>
      <c r="DI45" s="378">
        <v>0.2</v>
      </c>
      <c r="DJ45" s="368">
        <v>5755</v>
      </c>
      <c r="DK45" s="380">
        <v>51.2</v>
      </c>
      <c r="DL45" s="380">
        <v>17.399999999999999</v>
      </c>
      <c r="DM45" s="382">
        <v>201</v>
      </c>
      <c r="DN45" s="148">
        <v>148</v>
      </c>
      <c r="DO45" s="382">
        <v>41</v>
      </c>
      <c r="DP45" s="148">
        <v>28</v>
      </c>
      <c r="DQ45" s="388">
        <v>2</v>
      </c>
      <c r="DR45" s="388">
        <v>1</v>
      </c>
      <c r="DS45" s="396">
        <v>1</v>
      </c>
      <c r="DT45" s="401">
        <v>69</v>
      </c>
      <c r="DU45" s="401">
        <v>21</v>
      </c>
      <c r="DV45" s="404">
        <v>61</v>
      </c>
      <c r="DW45" s="194">
        <v>643</v>
      </c>
      <c r="DX45" s="177">
        <v>5798</v>
      </c>
      <c r="DY45" s="177">
        <v>7135</v>
      </c>
      <c r="DZ45" s="415">
        <v>19.3</v>
      </c>
      <c r="EA45" s="177">
        <v>124</v>
      </c>
      <c r="EB45" s="177">
        <v>549</v>
      </c>
      <c r="EC45" s="177">
        <v>363</v>
      </c>
      <c r="ED45" s="425">
        <v>2508.3000000000002</v>
      </c>
      <c r="EE45" s="430">
        <v>2237</v>
      </c>
      <c r="EF45" s="432">
        <v>508</v>
      </c>
      <c r="EG45" s="432">
        <v>1449</v>
      </c>
      <c r="EH45" s="293">
        <v>316.89999999999998</v>
      </c>
      <c r="EI45" s="83">
        <v>2719</v>
      </c>
      <c r="EJ45" s="83">
        <v>19</v>
      </c>
      <c r="EK45" s="83">
        <v>191</v>
      </c>
      <c r="EL45" s="77">
        <v>1862</v>
      </c>
      <c r="EM45" s="77">
        <v>146</v>
      </c>
      <c r="EN45" s="83">
        <v>44</v>
      </c>
      <c r="EO45" s="83">
        <v>457</v>
      </c>
      <c r="EP45" s="83">
        <v>1263</v>
      </c>
      <c r="EQ45" s="83">
        <v>34</v>
      </c>
      <c r="ER45" s="77">
        <v>1382</v>
      </c>
      <c r="ES45" s="382">
        <v>257</v>
      </c>
      <c r="ET45" s="148">
        <v>9</v>
      </c>
      <c r="EU45" s="444">
        <v>33</v>
      </c>
      <c r="EV45" s="148">
        <v>115</v>
      </c>
      <c r="EW45" s="432">
        <v>271820</v>
      </c>
    </row>
    <row r="46" spans="1:153" s="19" customFormat="1" ht="16" customHeight="1">
      <c r="A46" s="35">
        <v>40</v>
      </c>
      <c r="B46" s="45" t="s">
        <v>311</v>
      </c>
      <c r="C46" s="53">
        <v>4986.51</v>
      </c>
      <c r="D46" s="62" t="s">
        <v>323</v>
      </c>
      <c r="E46" s="70">
        <v>2764.92</v>
      </c>
      <c r="F46" s="77">
        <v>2450270</v>
      </c>
      <c r="G46" s="77">
        <v>2473308</v>
      </c>
      <c r="H46" s="83">
        <v>5134273</v>
      </c>
      <c r="I46" s="83">
        <v>5135214</v>
      </c>
      <c r="J46" s="90">
        <v>1.8327813889132894e-002</v>
      </c>
      <c r="K46" s="95">
        <f t="shared" si="0"/>
        <v>1029.8212577534186</v>
      </c>
      <c r="L46" s="83">
        <v>102420</v>
      </c>
      <c r="M46" s="83">
        <v>95638</v>
      </c>
      <c r="N46" s="114">
        <f t="shared" si="3"/>
        <v>1.3209270329022238</v>
      </c>
      <c r="O46" s="103">
        <v>38966</v>
      </c>
      <c r="P46" s="120">
        <v>53273</v>
      </c>
      <c r="Q46" s="125">
        <f t="shared" si="1"/>
        <v>-2.7865678354072716</v>
      </c>
      <c r="R46" s="129">
        <v>7.7</v>
      </c>
      <c r="S46" s="138">
        <v>1.41</v>
      </c>
      <c r="T46" s="142">
        <v>223008</v>
      </c>
      <c r="U46" s="145">
        <v>44.7</v>
      </c>
      <c r="V46" s="148">
        <v>334576</v>
      </c>
      <c r="W46" s="77">
        <v>324241</v>
      </c>
      <c r="X46" s="154">
        <v>3</v>
      </c>
      <c r="Y46" s="103">
        <v>28375</v>
      </c>
      <c r="Z46" s="151">
        <v>27239</v>
      </c>
      <c r="AA46" s="151">
        <v>1136</v>
      </c>
      <c r="AB46" s="151">
        <v>61154</v>
      </c>
      <c r="AC46" s="103">
        <v>43643</v>
      </c>
      <c r="AD46" s="177">
        <v>79300</v>
      </c>
      <c r="AE46" s="181">
        <v>64000</v>
      </c>
      <c r="AF46" s="186">
        <v>15300</v>
      </c>
      <c r="AG46" s="177">
        <v>145200</v>
      </c>
      <c r="AH46" s="194">
        <v>85000</v>
      </c>
      <c r="AI46" s="177">
        <v>10300</v>
      </c>
      <c r="AJ46" s="194" t="s">
        <v>328</v>
      </c>
      <c r="AK46" s="194">
        <v>11400</v>
      </c>
      <c r="AL46" s="194">
        <v>148</v>
      </c>
      <c r="AM46" s="181">
        <v>11800</v>
      </c>
      <c r="AN46" s="209">
        <v>22500</v>
      </c>
      <c r="AO46" s="194">
        <v>80300</v>
      </c>
      <c r="AP46" s="194">
        <v>3364</v>
      </c>
      <c r="AQ46" s="177">
        <v>2027</v>
      </c>
      <c r="AR46" s="194">
        <v>73603</v>
      </c>
      <c r="AS46" s="148">
        <v>222313</v>
      </c>
      <c r="AT46" s="227">
        <v>140233.5</v>
      </c>
      <c r="AU46" s="177">
        <v>510</v>
      </c>
      <c r="AV46" s="190">
        <v>479</v>
      </c>
      <c r="AW46" s="194">
        <v>18283</v>
      </c>
      <c r="AX46" s="239">
        <v>81</v>
      </c>
      <c r="AY46" s="194">
        <v>228</v>
      </c>
      <c r="AZ46" s="177">
        <v>5009</v>
      </c>
      <c r="BA46" s="186">
        <v>9912191</v>
      </c>
      <c r="BB46" s="257">
        <v>1194200</v>
      </c>
      <c r="BC46" s="261">
        <v>3518099</v>
      </c>
      <c r="BD46" s="257">
        <v>32977966</v>
      </c>
      <c r="BE46" s="270">
        <v>0.10772438178873736</v>
      </c>
      <c r="BF46" s="274">
        <v>37690265</v>
      </c>
      <c r="BG46" s="270">
        <v>0.16685433227917076</v>
      </c>
      <c r="BH46" s="148">
        <v>4673677</v>
      </c>
      <c r="BI46" s="148">
        <v>93721097</v>
      </c>
      <c r="BJ46" s="103">
        <v>2641144</v>
      </c>
      <c r="BK46" s="151">
        <v>48872572</v>
      </c>
      <c r="BL46" s="148">
        <v>35221</v>
      </c>
      <c r="BM46" s="148">
        <v>2757741</v>
      </c>
      <c r="BN46" s="148">
        <v>8917</v>
      </c>
      <c r="BO46" s="148">
        <v>1051599</v>
      </c>
      <c r="BP46" s="148">
        <v>16498</v>
      </c>
      <c r="BQ46" s="148">
        <v>814832</v>
      </c>
      <c r="BR46" s="83">
        <v>29859871</v>
      </c>
      <c r="BS46" s="129">
        <v>94.9</v>
      </c>
      <c r="BT46" s="83">
        <v>3424727</v>
      </c>
      <c r="BU46" s="83">
        <v>2629303</v>
      </c>
      <c r="BV46" s="293">
        <f t="shared" si="2"/>
        <v>512.01429969617629</v>
      </c>
      <c r="BW46" s="296">
        <v>61620</v>
      </c>
      <c r="BX46" s="296">
        <v>18223495</v>
      </c>
      <c r="BY46" s="296">
        <v>18147</v>
      </c>
      <c r="BZ46" s="310">
        <v>13462714</v>
      </c>
      <c r="CA46" s="296">
        <v>43473</v>
      </c>
      <c r="CB46" s="296">
        <v>4760781</v>
      </c>
      <c r="CC46" s="177">
        <v>19808023</v>
      </c>
      <c r="CD46" s="177">
        <v>14735898</v>
      </c>
      <c r="CE46" s="324">
        <v>0.85626692689124728</v>
      </c>
      <c r="CF46" s="177">
        <v>2885.2805228314869</v>
      </c>
      <c r="CG46" s="331">
        <v>97.4</v>
      </c>
      <c r="CH46" s="331">
        <v>96.8</v>
      </c>
      <c r="CI46" s="103">
        <v>491129</v>
      </c>
      <c r="CJ46" s="103">
        <v>332438</v>
      </c>
      <c r="CK46" s="339">
        <v>250823</v>
      </c>
      <c r="CL46" s="103">
        <v>230625</v>
      </c>
      <c r="CM46" s="148">
        <v>1616681341</v>
      </c>
      <c r="CN46" s="342">
        <v>4081514</v>
      </c>
      <c r="CO46" s="348">
        <v>418</v>
      </c>
      <c r="CP46" s="348">
        <v>54742</v>
      </c>
      <c r="CQ46" s="348">
        <v>59</v>
      </c>
      <c r="CR46" s="348">
        <v>8588</v>
      </c>
      <c r="CS46" s="348">
        <v>723</v>
      </c>
      <c r="CT46" s="348">
        <v>279290</v>
      </c>
      <c r="CU46" s="348">
        <v>360</v>
      </c>
      <c r="CV46" s="348">
        <v>139657</v>
      </c>
      <c r="CW46" s="354">
        <v>5</v>
      </c>
      <c r="CX46" s="358">
        <v>1626</v>
      </c>
      <c r="CY46" s="348">
        <v>164</v>
      </c>
      <c r="CZ46" s="348">
        <v>123508</v>
      </c>
      <c r="DA46" s="348">
        <v>38</v>
      </c>
      <c r="DB46" s="363" t="s">
        <v>328</v>
      </c>
      <c r="DC46" s="368">
        <v>34</v>
      </c>
      <c r="DD46" s="368">
        <v>122597</v>
      </c>
      <c r="DE46" s="372">
        <v>18</v>
      </c>
      <c r="DF46" s="372">
        <v>6375</v>
      </c>
      <c r="DG46" s="368">
        <v>44061</v>
      </c>
      <c r="DH46" s="378">
        <v>98.4</v>
      </c>
      <c r="DI46" s="378">
        <v>0.3</v>
      </c>
      <c r="DJ46" s="368">
        <v>40648</v>
      </c>
      <c r="DK46" s="380">
        <v>54.5</v>
      </c>
      <c r="DL46" s="380">
        <v>16.2</v>
      </c>
      <c r="DM46" s="382">
        <v>310</v>
      </c>
      <c r="DN46" s="148">
        <v>279</v>
      </c>
      <c r="DO46" s="382">
        <v>114</v>
      </c>
      <c r="DP46" s="148">
        <v>63</v>
      </c>
      <c r="DQ46" s="388">
        <v>12</v>
      </c>
      <c r="DR46" s="388"/>
      <c r="DS46" s="396"/>
      <c r="DT46" s="401">
        <v>167</v>
      </c>
      <c r="DU46" s="401">
        <v>42</v>
      </c>
      <c r="DV46" s="404">
        <v>72</v>
      </c>
      <c r="DW46" s="194">
        <v>3176</v>
      </c>
      <c r="DX46" s="177">
        <v>37545</v>
      </c>
      <c r="DY46" s="177">
        <v>50995</v>
      </c>
      <c r="DZ46" s="415">
        <v>22.5</v>
      </c>
      <c r="EA46" s="177">
        <v>459</v>
      </c>
      <c r="EB46" s="177">
        <v>4713</v>
      </c>
      <c r="EC46" s="177">
        <v>3081</v>
      </c>
      <c r="ED46" s="425">
        <v>1643.3</v>
      </c>
      <c r="EE46" s="430">
        <v>15454</v>
      </c>
      <c r="EF46" s="432">
        <v>5288</v>
      </c>
      <c r="EG46" s="432">
        <v>10504</v>
      </c>
      <c r="EH46" s="293">
        <v>302.60000000000002</v>
      </c>
      <c r="EI46" s="83">
        <v>27627</v>
      </c>
      <c r="EJ46" s="103">
        <v>169</v>
      </c>
      <c r="EK46" s="83">
        <v>3501</v>
      </c>
      <c r="EL46" s="77">
        <v>17836</v>
      </c>
      <c r="EM46" s="77">
        <v>1166</v>
      </c>
      <c r="EN46" s="83">
        <v>415</v>
      </c>
      <c r="EO46" s="83">
        <v>4540</v>
      </c>
      <c r="EP46" s="83">
        <v>21495</v>
      </c>
      <c r="EQ46" s="83">
        <v>91</v>
      </c>
      <c r="ER46" s="77">
        <v>27575</v>
      </c>
      <c r="ES46" s="382">
        <v>1230</v>
      </c>
      <c r="ET46" s="148">
        <v>39</v>
      </c>
      <c r="EU46" s="444">
        <v>157</v>
      </c>
      <c r="EV46" s="148">
        <v>639</v>
      </c>
      <c r="EW46" s="432">
        <v>2196789</v>
      </c>
    </row>
    <row r="47" spans="1:153" s="19" customFormat="1" ht="16" customHeight="1">
      <c r="A47" s="35">
        <v>41</v>
      </c>
      <c r="B47" s="45" t="s">
        <v>206</v>
      </c>
      <c r="C47" s="53">
        <v>2440.69</v>
      </c>
      <c r="D47" s="62"/>
      <c r="E47" s="70">
        <v>1578.12</v>
      </c>
      <c r="F47" s="77">
        <v>336547</v>
      </c>
      <c r="G47" s="77">
        <v>339161</v>
      </c>
      <c r="H47" s="83">
        <v>816566</v>
      </c>
      <c r="I47" s="83">
        <v>811442</v>
      </c>
      <c r="J47" s="90">
        <v>-0.62750592113803416</v>
      </c>
      <c r="K47" s="95">
        <f t="shared" si="0"/>
        <v>332.46418021133366</v>
      </c>
      <c r="L47" s="83">
        <v>15515</v>
      </c>
      <c r="M47" s="83">
        <v>17230</v>
      </c>
      <c r="N47" s="114">
        <f t="shared" si="3"/>
        <v>-2.1002588890548961</v>
      </c>
      <c r="O47" s="103">
        <v>6004</v>
      </c>
      <c r="P47" s="120">
        <v>9963</v>
      </c>
      <c r="Q47" s="125">
        <f t="shared" si="1"/>
        <v>-4.8483527357249754</v>
      </c>
      <c r="R47" s="129">
        <v>7.5</v>
      </c>
      <c r="S47" s="138">
        <v>1.59</v>
      </c>
      <c r="T47" s="142">
        <v>38131</v>
      </c>
      <c r="U47" s="145">
        <v>15.6</v>
      </c>
      <c r="V47" s="148">
        <v>290118</v>
      </c>
      <c r="W47" s="77">
        <v>320363</v>
      </c>
      <c r="X47" s="154">
        <v>2</v>
      </c>
      <c r="Y47" s="103">
        <v>14330</v>
      </c>
      <c r="Z47" s="151">
        <v>13417</v>
      </c>
      <c r="AA47" s="151">
        <v>913</v>
      </c>
      <c r="AB47" s="151">
        <v>41836</v>
      </c>
      <c r="AC47" s="103">
        <v>25006</v>
      </c>
      <c r="AD47" s="177">
        <v>50500</v>
      </c>
      <c r="AE47" s="181">
        <v>41800</v>
      </c>
      <c r="AF47" s="186">
        <v>8640</v>
      </c>
      <c r="AG47" s="177">
        <v>104200</v>
      </c>
      <c r="AH47" s="194">
        <v>80800</v>
      </c>
      <c r="AI47" s="177">
        <v>10100</v>
      </c>
      <c r="AJ47" s="194">
        <v>1840</v>
      </c>
      <c r="AK47" s="194" t="s">
        <v>328</v>
      </c>
      <c r="AL47" s="194">
        <v>55</v>
      </c>
      <c r="AM47" s="177">
        <v>2110</v>
      </c>
      <c r="AN47" s="209">
        <v>52600</v>
      </c>
      <c r="AO47" s="194">
        <v>82900</v>
      </c>
      <c r="AP47" s="194">
        <v>319</v>
      </c>
      <c r="AQ47" s="177">
        <v>1135</v>
      </c>
      <c r="AR47" s="194">
        <v>14346</v>
      </c>
      <c r="AS47" s="148">
        <v>110610</v>
      </c>
      <c r="AT47" s="227">
        <v>73827.91</v>
      </c>
      <c r="AU47" s="177">
        <v>195</v>
      </c>
      <c r="AV47" s="190">
        <v>175</v>
      </c>
      <c r="AW47" s="194">
        <v>9724</v>
      </c>
      <c r="AX47" s="239">
        <v>5</v>
      </c>
      <c r="AY47" s="194">
        <v>5</v>
      </c>
      <c r="AZ47" s="177">
        <v>1303</v>
      </c>
      <c r="BA47" s="186">
        <v>2069835</v>
      </c>
      <c r="BB47" s="257">
        <v>631886</v>
      </c>
      <c r="BC47" s="261">
        <v>1262534</v>
      </c>
      <c r="BD47" s="257">
        <v>9052746</v>
      </c>
      <c r="BE47" s="270">
        <v>0.13941504599819768</v>
      </c>
      <c r="BF47" s="274">
        <v>10947166</v>
      </c>
      <c r="BG47" s="270">
        <v>0.25456561086220852</v>
      </c>
      <c r="BH47" s="148">
        <v>785902</v>
      </c>
      <c r="BI47" s="148">
        <v>17268464</v>
      </c>
      <c r="BJ47" s="103">
        <v>426490</v>
      </c>
      <c r="BK47" s="151">
        <v>7305467</v>
      </c>
      <c r="BL47" s="148">
        <v>4603</v>
      </c>
      <c r="BM47" s="148">
        <v>432395</v>
      </c>
      <c r="BN47" s="148">
        <v>2252</v>
      </c>
      <c r="BO47" s="148">
        <v>268010</v>
      </c>
      <c r="BP47" s="148">
        <v>1389</v>
      </c>
      <c r="BQ47" s="148">
        <v>76267</v>
      </c>
      <c r="BR47" s="83">
        <v>6450356</v>
      </c>
      <c r="BS47" s="129">
        <v>95.3</v>
      </c>
      <c r="BT47" s="83">
        <v>684646</v>
      </c>
      <c r="BU47" s="83">
        <v>510678</v>
      </c>
      <c r="BV47" s="293">
        <f t="shared" si="2"/>
        <v>629.34627490319701</v>
      </c>
      <c r="BW47" s="296">
        <v>10626</v>
      </c>
      <c r="BX47" s="296">
        <v>1465363</v>
      </c>
      <c r="BY47" s="296">
        <v>2403</v>
      </c>
      <c r="BZ47" s="310">
        <v>756326</v>
      </c>
      <c r="CA47" s="296">
        <v>8223</v>
      </c>
      <c r="CB47" s="296">
        <v>709037</v>
      </c>
      <c r="CC47" s="177">
        <v>3118356</v>
      </c>
      <c r="CD47" s="177">
        <v>2254966</v>
      </c>
      <c r="CE47" s="324">
        <v>6.2863741242341318</v>
      </c>
      <c r="CF47" s="177">
        <v>2752.5970015160874</v>
      </c>
      <c r="CG47" s="331">
        <v>98.2</v>
      </c>
      <c r="CH47" s="331">
        <v>98.2</v>
      </c>
      <c r="CI47" s="103">
        <v>458383</v>
      </c>
      <c r="CJ47" s="103">
        <v>324448</v>
      </c>
      <c r="CK47" s="339">
        <v>238649</v>
      </c>
      <c r="CL47" s="103">
        <v>214267</v>
      </c>
      <c r="CM47" s="148">
        <v>439921412</v>
      </c>
      <c r="CN47" s="342">
        <v>5479227</v>
      </c>
      <c r="CO47" s="348">
        <v>49</v>
      </c>
      <c r="CP47" s="348">
        <v>3398</v>
      </c>
      <c r="CQ47" s="348">
        <v>76</v>
      </c>
      <c r="CR47" s="348">
        <v>10090</v>
      </c>
      <c r="CS47" s="348">
        <v>164</v>
      </c>
      <c r="CT47" s="348">
        <v>43903</v>
      </c>
      <c r="CU47" s="348">
        <v>92</v>
      </c>
      <c r="CV47" s="348">
        <v>23530</v>
      </c>
      <c r="CW47" s="354">
        <v>6</v>
      </c>
      <c r="CX47" s="358">
        <v>2400</v>
      </c>
      <c r="CY47" s="348">
        <v>45</v>
      </c>
      <c r="CZ47" s="348">
        <v>22422</v>
      </c>
      <c r="DA47" s="348">
        <v>11</v>
      </c>
      <c r="DB47" s="363" t="s">
        <v>328</v>
      </c>
      <c r="DC47" s="368">
        <v>2</v>
      </c>
      <c r="DD47" s="368">
        <v>8671</v>
      </c>
      <c r="DE47" s="372">
        <v>3</v>
      </c>
      <c r="DF47" s="372">
        <v>827</v>
      </c>
      <c r="DG47" s="368">
        <v>7553</v>
      </c>
      <c r="DH47" s="378">
        <v>98.7</v>
      </c>
      <c r="DI47" s="378">
        <v>0.3</v>
      </c>
      <c r="DJ47" s="368">
        <v>7550</v>
      </c>
      <c r="DK47" s="380">
        <v>45.7</v>
      </c>
      <c r="DL47" s="380">
        <v>28.9</v>
      </c>
      <c r="DM47" s="382">
        <v>127</v>
      </c>
      <c r="DN47" s="148">
        <v>118</v>
      </c>
      <c r="DO47" s="382">
        <v>30</v>
      </c>
      <c r="DP47" s="148">
        <v>19</v>
      </c>
      <c r="DQ47" s="388">
        <v>1</v>
      </c>
      <c r="DR47" s="388"/>
      <c r="DS47" s="396"/>
      <c r="DT47" s="401">
        <v>38</v>
      </c>
      <c r="DU47" s="401">
        <v>14</v>
      </c>
      <c r="DV47" s="404">
        <v>17</v>
      </c>
      <c r="DW47" s="194">
        <v>744</v>
      </c>
      <c r="DX47" s="177">
        <v>6523</v>
      </c>
      <c r="DY47" s="177">
        <v>7844</v>
      </c>
      <c r="DZ47" s="415">
        <v>9.6</v>
      </c>
      <c r="EA47" s="181">
        <v>101</v>
      </c>
      <c r="EB47" s="177">
        <v>691</v>
      </c>
      <c r="EC47" s="177">
        <v>416</v>
      </c>
      <c r="ED47" s="425">
        <v>1786.6</v>
      </c>
      <c r="EE47" s="430">
        <v>2293</v>
      </c>
      <c r="EF47" s="432">
        <v>578</v>
      </c>
      <c r="EG47" s="432">
        <v>1640</v>
      </c>
      <c r="EH47" s="293">
        <v>280</v>
      </c>
      <c r="EI47" s="83">
        <v>3069</v>
      </c>
      <c r="EJ47" s="83">
        <v>19</v>
      </c>
      <c r="EK47" s="83">
        <v>288</v>
      </c>
      <c r="EL47" s="77">
        <v>2155</v>
      </c>
      <c r="EM47" s="77">
        <v>137</v>
      </c>
      <c r="EN47" s="83">
        <v>36</v>
      </c>
      <c r="EO47" s="83">
        <v>434</v>
      </c>
      <c r="EP47" s="83">
        <v>3758</v>
      </c>
      <c r="EQ47" s="83">
        <v>33</v>
      </c>
      <c r="ER47" s="77">
        <v>4839</v>
      </c>
      <c r="ES47" s="382">
        <v>291</v>
      </c>
      <c r="ET47" s="148">
        <v>11</v>
      </c>
      <c r="EU47" s="444">
        <v>47</v>
      </c>
      <c r="EV47" s="148">
        <v>129</v>
      </c>
      <c r="EW47" s="432">
        <v>552275</v>
      </c>
    </row>
    <row r="48" spans="1:153" s="19" customFormat="1" ht="16" customHeight="1">
      <c r="A48" s="35">
        <v>42</v>
      </c>
      <c r="B48" s="45" t="s">
        <v>204</v>
      </c>
      <c r="C48" s="53">
        <v>4130.9799999999996</v>
      </c>
      <c r="D48" s="62"/>
      <c r="E48" s="70">
        <v>2054.37</v>
      </c>
      <c r="F48" s="77">
        <v>633853</v>
      </c>
      <c r="G48" s="77">
        <v>633550</v>
      </c>
      <c r="H48" s="83">
        <v>1327004</v>
      </c>
      <c r="I48" s="83">
        <v>1312317</v>
      </c>
      <c r="J48" s="90">
        <v>-1.106778879340228</v>
      </c>
      <c r="K48" s="95">
        <f t="shared" si="0"/>
        <v>317.67691927823427</v>
      </c>
      <c r="L48" s="83">
        <v>21693</v>
      </c>
      <c r="M48" s="83">
        <v>28072</v>
      </c>
      <c r="N48" s="114">
        <f t="shared" si="3"/>
        <v>-4.8070691572896544</v>
      </c>
      <c r="O48" s="103">
        <v>9182</v>
      </c>
      <c r="P48" s="120">
        <v>17646</v>
      </c>
      <c r="Q48" s="125">
        <f t="shared" si="1"/>
        <v>-6.3782776841667399</v>
      </c>
      <c r="R48" s="129">
        <v>7</v>
      </c>
      <c r="S48" s="138">
        <v>1.61</v>
      </c>
      <c r="T48" s="142">
        <v>63159</v>
      </c>
      <c r="U48" s="145">
        <v>15.3</v>
      </c>
      <c r="V48" s="148">
        <v>311574</v>
      </c>
      <c r="W48" s="77">
        <v>390704</v>
      </c>
      <c r="X48" s="154">
        <v>2.5</v>
      </c>
      <c r="Y48" s="103">
        <v>17936</v>
      </c>
      <c r="Z48" s="151">
        <v>17500</v>
      </c>
      <c r="AA48" s="151">
        <v>436</v>
      </c>
      <c r="AB48" s="151">
        <v>27146</v>
      </c>
      <c r="AC48" s="103">
        <v>30292</v>
      </c>
      <c r="AD48" s="177">
        <v>45900</v>
      </c>
      <c r="AE48" s="177">
        <v>21000</v>
      </c>
      <c r="AF48" s="186">
        <v>24900</v>
      </c>
      <c r="AG48" s="177">
        <v>46800</v>
      </c>
      <c r="AH48" s="194">
        <v>6200</v>
      </c>
      <c r="AI48" s="177">
        <v>151</v>
      </c>
      <c r="AJ48" s="194">
        <v>73700</v>
      </c>
      <c r="AK48" s="194">
        <v>32700</v>
      </c>
      <c r="AL48" s="194">
        <v>1</v>
      </c>
      <c r="AM48" s="177">
        <v>6940</v>
      </c>
      <c r="AN48" s="209">
        <v>90600</v>
      </c>
      <c r="AO48" s="194">
        <v>200900</v>
      </c>
      <c r="AP48" s="194">
        <v>1763</v>
      </c>
      <c r="AQ48" s="177">
        <v>1513</v>
      </c>
      <c r="AR48" s="194">
        <v>45575</v>
      </c>
      <c r="AS48" s="148">
        <v>246301</v>
      </c>
      <c r="AT48" s="227">
        <v>104590.8</v>
      </c>
      <c r="AU48" s="177">
        <v>89</v>
      </c>
      <c r="AV48" s="190">
        <v>59</v>
      </c>
      <c r="AW48" s="194">
        <v>250771</v>
      </c>
      <c r="AX48" s="194" t="s">
        <v>265</v>
      </c>
      <c r="AY48" s="194">
        <v>5</v>
      </c>
      <c r="AZ48" s="177">
        <v>1581</v>
      </c>
      <c r="BA48" s="186">
        <v>1719212</v>
      </c>
      <c r="BB48" s="257">
        <v>994735</v>
      </c>
      <c r="BC48" s="261">
        <v>1662767</v>
      </c>
      <c r="BD48" s="257">
        <v>15374523</v>
      </c>
      <c r="BE48" s="270">
        <v>0.27815958908123523</v>
      </c>
      <c r="BF48" s="274">
        <v>18032025</v>
      </c>
      <c r="BG48" s="270">
        <v>0.32695490384468751</v>
      </c>
      <c r="BH48" s="148">
        <v>882140</v>
      </c>
      <c r="BI48" s="148">
        <v>17700271</v>
      </c>
      <c r="BJ48" s="103">
        <v>488721</v>
      </c>
      <c r="BK48" s="151">
        <v>8959759</v>
      </c>
      <c r="BL48" s="148">
        <v>6173</v>
      </c>
      <c r="BM48" s="148">
        <v>500115</v>
      </c>
      <c r="BN48" s="148">
        <v>2581</v>
      </c>
      <c r="BO48" s="148">
        <v>291419</v>
      </c>
      <c r="BP48" s="148">
        <v>2456</v>
      </c>
      <c r="BQ48" s="148">
        <v>113092</v>
      </c>
      <c r="BR48" s="83">
        <v>7495949</v>
      </c>
      <c r="BS48" s="129">
        <v>98.8</v>
      </c>
      <c r="BT48" s="83">
        <v>956888</v>
      </c>
      <c r="BU48" s="83">
        <v>702394</v>
      </c>
      <c r="BV48" s="293">
        <f t="shared" si="2"/>
        <v>535.23195996089362</v>
      </c>
      <c r="BW48" s="296">
        <v>18107</v>
      </c>
      <c r="BX48" s="296">
        <v>2787832</v>
      </c>
      <c r="BY48" s="296">
        <v>3865</v>
      </c>
      <c r="BZ48" s="310">
        <v>1444975</v>
      </c>
      <c r="CA48" s="296">
        <v>14242</v>
      </c>
      <c r="CB48" s="296">
        <v>1342858</v>
      </c>
      <c r="CC48" s="177">
        <v>4676556</v>
      </c>
      <c r="CD48" s="177">
        <v>3524676</v>
      </c>
      <c r="CE48" s="324">
        <v>1.8183958911629134</v>
      </c>
      <c r="CF48" s="177">
        <v>2629.1779800089512</v>
      </c>
      <c r="CG48" s="331">
        <v>99.5</v>
      </c>
      <c r="CH48" s="331">
        <v>99.5</v>
      </c>
      <c r="CI48" s="103">
        <v>459867</v>
      </c>
      <c r="CJ48" s="103">
        <v>326990</v>
      </c>
      <c r="CK48" s="339">
        <v>251078</v>
      </c>
      <c r="CL48" s="103">
        <v>209987</v>
      </c>
      <c r="CM48" s="148">
        <v>674611955</v>
      </c>
      <c r="CN48" s="342">
        <v>936590</v>
      </c>
      <c r="CO48" s="348">
        <v>104</v>
      </c>
      <c r="CP48" s="348">
        <v>7839</v>
      </c>
      <c r="CQ48" s="348">
        <v>105</v>
      </c>
      <c r="CR48" s="348">
        <v>12058</v>
      </c>
      <c r="CS48" s="348">
        <v>323</v>
      </c>
      <c r="CT48" s="348">
        <v>68834</v>
      </c>
      <c r="CU48" s="348">
        <v>186</v>
      </c>
      <c r="CV48" s="348">
        <v>35782</v>
      </c>
      <c r="CW48" s="354">
        <v>2</v>
      </c>
      <c r="CX48" s="358">
        <v>55</v>
      </c>
      <c r="CY48" s="348">
        <v>79</v>
      </c>
      <c r="CZ48" s="348">
        <v>34415</v>
      </c>
      <c r="DA48" s="348">
        <v>18</v>
      </c>
      <c r="DB48" s="363" t="s">
        <v>328</v>
      </c>
      <c r="DC48" s="368">
        <v>8</v>
      </c>
      <c r="DD48" s="368">
        <v>18931</v>
      </c>
      <c r="DE48" s="372">
        <v>2</v>
      </c>
      <c r="DF48" s="372">
        <v>697</v>
      </c>
      <c r="DG48" s="368">
        <v>11807</v>
      </c>
      <c r="DH48" s="378">
        <v>99.3</v>
      </c>
      <c r="DI48" s="378">
        <v>0.2</v>
      </c>
      <c r="DJ48" s="368">
        <v>11590</v>
      </c>
      <c r="DK48" s="380">
        <v>47.6</v>
      </c>
      <c r="DL48" s="380">
        <v>27</v>
      </c>
      <c r="DM48" s="382">
        <v>188</v>
      </c>
      <c r="DN48" s="148">
        <v>174</v>
      </c>
      <c r="DO48" s="382">
        <v>38</v>
      </c>
      <c r="DP48" s="148">
        <v>32</v>
      </c>
      <c r="DQ48" s="388">
        <v>0</v>
      </c>
      <c r="DR48" s="388">
        <v>3</v>
      </c>
      <c r="DS48" s="396">
        <v>3</v>
      </c>
      <c r="DT48" s="401">
        <v>36</v>
      </c>
      <c r="DU48" s="401">
        <v>37</v>
      </c>
      <c r="DV48" s="404">
        <v>58</v>
      </c>
      <c r="DW48" s="194">
        <v>1178</v>
      </c>
      <c r="DX48" s="177">
        <v>7964</v>
      </c>
      <c r="DY48" s="177">
        <v>10228</v>
      </c>
      <c r="DZ48" s="415">
        <v>15.3</v>
      </c>
      <c r="EA48" s="177">
        <v>149</v>
      </c>
      <c r="EB48" s="177">
        <v>1371</v>
      </c>
      <c r="EC48" s="177">
        <v>729</v>
      </c>
      <c r="ED48" s="425">
        <v>1957.5</v>
      </c>
      <c r="EE48" s="430">
        <v>4108</v>
      </c>
      <c r="EF48" s="432">
        <v>1144</v>
      </c>
      <c r="EG48" s="432">
        <v>2461</v>
      </c>
      <c r="EH48" s="293">
        <v>306.3</v>
      </c>
      <c r="EI48" s="83">
        <v>2799</v>
      </c>
      <c r="EJ48" s="83">
        <v>22</v>
      </c>
      <c r="EK48" s="83">
        <v>335</v>
      </c>
      <c r="EL48" s="77">
        <v>1732</v>
      </c>
      <c r="EM48" s="77">
        <v>212</v>
      </c>
      <c r="EN48" s="83">
        <v>47</v>
      </c>
      <c r="EO48" s="83">
        <v>451</v>
      </c>
      <c r="EP48" s="83">
        <v>2987</v>
      </c>
      <c r="EQ48" s="83">
        <v>34</v>
      </c>
      <c r="ER48" s="77">
        <v>3731</v>
      </c>
      <c r="ES48" s="382">
        <v>394</v>
      </c>
      <c r="ET48" s="148">
        <v>18</v>
      </c>
      <c r="EU48" s="444">
        <v>53</v>
      </c>
      <c r="EV48" s="148">
        <v>205</v>
      </c>
      <c r="EW48" s="432">
        <v>811819</v>
      </c>
    </row>
    <row r="49" spans="1:153" s="19" customFormat="1" ht="16" customHeight="1">
      <c r="A49" s="35">
        <v>43</v>
      </c>
      <c r="B49" s="45" t="s">
        <v>60</v>
      </c>
      <c r="C49" s="53">
        <v>7409.46</v>
      </c>
      <c r="D49" s="62" t="s">
        <v>323</v>
      </c>
      <c r="E49" s="70">
        <v>3942.33</v>
      </c>
      <c r="F49" s="77">
        <v>787675</v>
      </c>
      <c r="G49" s="77">
        <v>792950</v>
      </c>
      <c r="H49" s="83">
        <v>1749476</v>
      </c>
      <c r="I49" s="83">
        <v>1738301</v>
      </c>
      <c r="J49" s="90">
        <v>-0.63876269237188732</v>
      </c>
      <c r="K49" s="95">
        <f t="shared" si="0"/>
        <v>234.60562578109605</v>
      </c>
      <c r="L49" s="83">
        <v>27553</v>
      </c>
      <c r="M49" s="83">
        <v>30946</v>
      </c>
      <c r="N49" s="114">
        <f t="shared" si="3"/>
        <v>-1.9394378659667237</v>
      </c>
      <c r="O49" s="103">
        <v>13011</v>
      </c>
      <c r="P49" s="120">
        <v>21156</v>
      </c>
      <c r="Q49" s="125">
        <f t="shared" si="1"/>
        <v>-4.655679757824629</v>
      </c>
      <c r="R49" s="129">
        <v>7.6</v>
      </c>
      <c r="S49" s="138">
        <v>1.6</v>
      </c>
      <c r="T49" s="142">
        <v>74104</v>
      </c>
      <c r="U49" s="145">
        <v>10</v>
      </c>
      <c r="V49" s="148">
        <v>301457</v>
      </c>
      <c r="W49" s="77">
        <v>353684</v>
      </c>
      <c r="X49" s="154">
        <v>2.8</v>
      </c>
      <c r="Y49" s="103">
        <v>33952</v>
      </c>
      <c r="Z49" s="151">
        <v>32616</v>
      </c>
      <c r="AA49" s="151">
        <v>1336</v>
      </c>
      <c r="AB49" s="151">
        <v>77670</v>
      </c>
      <c r="AC49" s="103">
        <v>60884</v>
      </c>
      <c r="AD49" s="177">
        <v>107500</v>
      </c>
      <c r="AE49" s="177">
        <v>66100</v>
      </c>
      <c r="AF49" s="186">
        <v>41400</v>
      </c>
      <c r="AG49" s="177">
        <v>156500</v>
      </c>
      <c r="AH49" s="194">
        <v>23300</v>
      </c>
      <c r="AI49" s="177">
        <v>3750</v>
      </c>
      <c r="AJ49" s="194">
        <v>8180</v>
      </c>
      <c r="AK49" s="194">
        <v>15900</v>
      </c>
      <c r="AL49" s="194">
        <v>32</v>
      </c>
      <c r="AM49" s="177">
        <v>43800</v>
      </c>
      <c r="AN49" s="209">
        <v>134700</v>
      </c>
      <c r="AO49" s="194">
        <v>349500</v>
      </c>
      <c r="AP49" s="194">
        <v>1844</v>
      </c>
      <c r="AQ49" s="177">
        <v>3364</v>
      </c>
      <c r="AR49" s="194">
        <v>259179</v>
      </c>
      <c r="AS49" s="148">
        <v>466250</v>
      </c>
      <c r="AT49" s="227">
        <v>280267.01</v>
      </c>
      <c r="AU49" s="177">
        <v>870</v>
      </c>
      <c r="AV49" s="190">
        <v>811</v>
      </c>
      <c r="AW49" s="194">
        <v>15323</v>
      </c>
      <c r="AX49" s="239">
        <v>47</v>
      </c>
      <c r="AY49" s="194">
        <v>339</v>
      </c>
      <c r="AZ49" s="177">
        <v>1922</v>
      </c>
      <c r="BA49" s="186">
        <v>2852312</v>
      </c>
      <c r="BB49" s="257">
        <v>1250984</v>
      </c>
      <c r="BC49" s="261">
        <v>2958307</v>
      </c>
      <c r="BD49" s="257">
        <v>21799533</v>
      </c>
      <c r="BE49" s="270">
        <v>0.17689713811759178</v>
      </c>
      <c r="BF49" s="274">
        <v>26008824</v>
      </c>
      <c r="BG49" s="270">
        <v>0.24970748389085182</v>
      </c>
      <c r="BH49" s="148">
        <v>1713792</v>
      </c>
      <c r="BI49" s="103">
        <v>32733760</v>
      </c>
      <c r="BJ49" s="103">
        <v>1086054</v>
      </c>
      <c r="BK49" s="151">
        <v>19933983</v>
      </c>
      <c r="BL49" s="148">
        <v>13450</v>
      </c>
      <c r="BM49" s="148">
        <v>1103948</v>
      </c>
      <c r="BN49" s="103">
        <v>5333</v>
      </c>
      <c r="BO49" s="148">
        <v>597746</v>
      </c>
      <c r="BP49" s="148">
        <v>5248</v>
      </c>
      <c r="BQ49" s="103">
        <v>256171</v>
      </c>
      <c r="BR49" s="83">
        <v>11068188</v>
      </c>
      <c r="BS49" s="129">
        <v>88.5</v>
      </c>
      <c r="BT49" s="83">
        <v>1396046</v>
      </c>
      <c r="BU49" s="83">
        <v>1041865</v>
      </c>
      <c r="BV49" s="293">
        <f t="shared" si="2"/>
        <v>599.35822392094349</v>
      </c>
      <c r="BW49" s="296">
        <v>21272</v>
      </c>
      <c r="BX49" s="296">
        <v>3669910</v>
      </c>
      <c r="BY49" s="296">
        <v>4827</v>
      </c>
      <c r="BZ49" s="310">
        <v>2052434</v>
      </c>
      <c r="CA49" s="296">
        <v>16445</v>
      </c>
      <c r="CB49" s="296">
        <v>1617477</v>
      </c>
      <c r="CC49" s="181">
        <v>6122421</v>
      </c>
      <c r="CD49" s="177">
        <v>4686425</v>
      </c>
      <c r="CE49" s="324">
        <v>-0.2394998830761402</v>
      </c>
      <c r="CF49" s="177">
        <v>2667.4458818279509</v>
      </c>
      <c r="CG49" s="331">
        <v>98.7</v>
      </c>
      <c r="CH49" s="331">
        <v>100.8</v>
      </c>
      <c r="CI49" s="103">
        <v>444231</v>
      </c>
      <c r="CJ49" s="103">
        <v>322210</v>
      </c>
      <c r="CK49" s="339">
        <v>247624</v>
      </c>
      <c r="CL49" s="103">
        <v>213032</v>
      </c>
      <c r="CM49" s="148">
        <v>797595012</v>
      </c>
      <c r="CN49" s="342">
        <v>12661723</v>
      </c>
      <c r="CO49" s="348">
        <v>101</v>
      </c>
      <c r="CP49" s="348">
        <v>8189</v>
      </c>
      <c r="CQ49" s="348">
        <v>125</v>
      </c>
      <c r="CR49" s="348">
        <v>16438</v>
      </c>
      <c r="CS49" s="348">
        <v>338</v>
      </c>
      <c r="CT49" s="348">
        <v>96415</v>
      </c>
      <c r="CU49" s="348">
        <v>172</v>
      </c>
      <c r="CV49" s="348">
        <v>48862</v>
      </c>
      <c r="CW49" s="354">
        <v>2</v>
      </c>
      <c r="CX49" s="358">
        <v>149</v>
      </c>
      <c r="CY49" s="348">
        <v>73</v>
      </c>
      <c r="CZ49" s="348">
        <v>44284</v>
      </c>
      <c r="DA49" s="348">
        <v>24</v>
      </c>
      <c r="DB49" s="363" t="s">
        <v>328</v>
      </c>
      <c r="DC49" s="368">
        <v>9</v>
      </c>
      <c r="DD49" s="368">
        <v>27224</v>
      </c>
      <c r="DE49" s="372">
        <v>2</v>
      </c>
      <c r="DF49" s="372">
        <v>742</v>
      </c>
      <c r="DG49" s="368">
        <v>15725</v>
      </c>
      <c r="DH49" s="378">
        <v>99.2</v>
      </c>
      <c r="DI49" s="378">
        <v>0.2</v>
      </c>
      <c r="DJ49" s="368">
        <v>14750</v>
      </c>
      <c r="DK49" s="380">
        <v>47.2</v>
      </c>
      <c r="DL49" s="380">
        <v>24.3</v>
      </c>
      <c r="DM49" s="382">
        <v>311</v>
      </c>
      <c r="DN49" s="148">
        <v>127</v>
      </c>
      <c r="DO49" s="382">
        <v>52</v>
      </c>
      <c r="DP49" s="148">
        <v>33</v>
      </c>
      <c r="DQ49" s="388">
        <v>0</v>
      </c>
      <c r="DR49" s="388">
        <v>1</v>
      </c>
      <c r="DS49" s="396">
        <v>5</v>
      </c>
      <c r="DT49" s="401">
        <v>39</v>
      </c>
      <c r="DU49" s="401">
        <v>30</v>
      </c>
      <c r="DV49" s="404">
        <v>84</v>
      </c>
      <c r="DW49" s="194">
        <v>1614</v>
      </c>
      <c r="DX49" s="177">
        <v>7487</v>
      </c>
      <c r="DY49" s="177">
        <v>9452</v>
      </c>
      <c r="DZ49" s="415">
        <v>9.4</v>
      </c>
      <c r="EA49" s="177">
        <v>211</v>
      </c>
      <c r="EB49" s="177">
        <v>1469</v>
      </c>
      <c r="EC49" s="177">
        <v>845</v>
      </c>
      <c r="ED49" s="425">
        <v>1941.1</v>
      </c>
      <c r="EE49" s="430">
        <v>5091</v>
      </c>
      <c r="EF49" s="432">
        <v>1308</v>
      </c>
      <c r="EG49" s="432">
        <v>3228</v>
      </c>
      <c r="EH49" s="293">
        <v>289.8</v>
      </c>
      <c r="EI49" s="83">
        <v>5081</v>
      </c>
      <c r="EJ49" s="83">
        <v>57</v>
      </c>
      <c r="EK49" s="83">
        <v>598</v>
      </c>
      <c r="EL49" s="77">
        <v>3375</v>
      </c>
      <c r="EM49" s="77">
        <v>209</v>
      </c>
      <c r="EN49" s="83">
        <v>85</v>
      </c>
      <c r="EO49" s="83">
        <v>757</v>
      </c>
      <c r="EP49" s="83">
        <v>3152</v>
      </c>
      <c r="EQ49" s="83">
        <v>46</v>
      </c>
      <c r="ER49" s="77">
        <v>3987</v>
      </c>
      <c r="ES49" s="382">
        <v>604</v>
      </c>
      <c r="ET49" s="148">
        <v>17</v>
      </c>
      <c r="EU49" s="444">
        <v>79</v>
      </c>
      <c r="EV49" s="148">
        <v>243</v>
      </c>
      <c r="EW49" s="432">
        <v>1267140</v>
      </c>
    </row>
    <row r="50" spans="1:153" s="19" customFormat="1" ht="16" customHeight="1">
      <c r="A50" s="35">
        <v>44</v>
      </c>
      <c r="B50" s="45" t="s">
        <v>292</v>
      </c>
      <c r="C50" s="53">
        <v>6340.76</v>
      </c>
      <c r="D50" s="62" t="s">
        <v>323</v>
      </c>
      <c r="E50" s="70">
        <v>2880.3</v>
      </c>
      <c r="F50" s="77">
        <v>539959</v>
      </c>
      <c r="G50" s="77">
        <v>541588</v>
      </c>
      <c r="H50" s="83">
        <v>1134485</v>
      </c>
      <c r="I50" s="83">
        <v>1123852</v>
      </c>
      <c r="J50" s="90">
        <v>-0.93725346743235916</v>
      </c>
      <c r="K50" s="95">
        <f t="shared" si="0"/>
        <v>177.24247566537764</v>
      </c>
      <c r="L50" s="83">
        <v>18533</v>
      </c>
      <c r="M50" s="83">
        <v>20766</v>
      </c>
      <c r="N50" s="114">
        <f t="shared" si="3"/>
        <v>-1.9682939836137103</v>
      </c>
      <c r="O50" s="103">
        <v>7582</v>
      </c>
      <c r="P50" s="120">
        <v>14444</v>
      </c>
      <c r="Q50" s="125">
        <f t="shared" si="1"/>
        <v>-6.0485594785299064</v>
      </c>
      <c r="R50" s="129">
        <v>6.8</v>
      </c>
      <c r="S50" s="138">
        <v>1.55</v>
      </c>
      <c r="T50" s="142">
        <v>54443</v>
      </c>
      <c r="U50" s="145">
        <v>8.6</v>
      </c>
      <c r="V50" s="148">
        <v>313197</v>
      </c>
      <c r="W50" s="77">
        <v>336088</v>
      </c>
      <c r="X50" s="154">
        <v>2</v>
      </c>
      <c r="Y50" s="103">
        <v>19133</v>
      </c>
      <c r="Z50" s="151">
        <v>18273</v>
      </c>
      <c r="AA50" s="151">
        <v>860</v>
      </c>
      <c r="AB50" s="151">
        <v>31829</v>
      </c>
      <c r="AC50" s="103">
        <v>24884</v>
      </c>
      <c r="AD50" s="177">
        <v>54500</v>
      </c>
      <c r="AE50" s="177">
        <v>38800</v>
      </c>
      <c r="AF50" s="186">
        <v>15700</v>
      </c>
      <c r="AG50" s="177">
        <v>81400</v>
      </c>
      <c r="AH50" s="194">
        <v>15200</v>
      </c>
      <c r="AI50" s="177">
        <v>1330</v>
      </c>
      <c r="AJ50" s="194" t="s">
        <v>328</v>
      </c>
      <c r="AK50" s="194">
        <v>9530</v>
      </c>
      <c r="AL50" s="194">
        <v>9</v>
      </c>
      <c r="AM50" s="177">
        <v>12100</v>
      </c>
      <c r="AN50" s="209">
        <v>51100</v>
      </c>
      <c r="AO50" s="194">
        <v>148000</v>
      </c>
      <c r="AP50" s="194">
        <v>1265</v>
      </c>
      <c r="AQ50" s="177">
        <v>1195</v>
      </c>
      <c r="AR50" s="194">
        <v>70970</v>
      </c>
      <c r="AS50" s="148">
        <v>454565</v>
      </c>
      <c r="AT50" s="227">
        <v>233485.3</v>
      </c>
      <c r="AU50" s="177">
        <v>749</v>
      </c>
      <c r="AV50" s="190">
        <v>733</v>
      </c>
      <c r="AW50" s="194">
        <v>30830</v>
      </c>
      <c r="AX50" s="240">
        <v>93</v>
      </c>
      <c r="AY50" s="194">
        <v>163</v>
      </c>
      <c r="AZ50" s="177">
        <v>1371</v>
      </c>
      <c r="BA50" s="186">
        <v>4298945</v>
      </c>
      <c r="BB50" s="257">
        <v>1057277</v>
      </c>
      <c r="BC50" s="261">
        <v>2534507</v>
      </c>
      <c r="BD50" s="257">
        <v>14781346</v>
      </c>
      <c r="BE50" s="270">
        <v>0.26894526384809608</v>
      </c>
      <c r="BF50" s="274">
        <v>18373130</v>
      </c>
      <c r="BG50" s="270">
        <v>0.35066850340687739</v>
      </c>
      <c r="BH50" s="148">
        <v>899585</v>
      </c>
      <c r="BI50" s="148">
        <v>17847602</v>
      </c>
      <c r="BJ50" s="103">
        <v>564216</v>
      </c>
      <c r="BK50" s="151">
        <v>10135581</v>
      </c>
      <c r="BL50" s="148">
        <v>7164</v>
      </c>
      <c r="BM50" s="148">
        <v>586318</v>
      </c>
      <c r="BN50" s="148">
        <v>2635</v>
      </c>
      <c r="BO50" s="148">
        <v>301930</v>
      </c>
      <c r="BP50" s="148">
        <v>3035</v>
      </c>
      <c r="BQ50" s="148">
        <v>148862</v>
      </c>
      <c r="BR50" s="83">
        <v>8311067</v>
      </c>
      <c r="BS50" s="129">
        <v>92.2</v>
      </c>
      <c r="BT50" s="103">
        <v>926540</v>
      </c>
      <c r="BU50" s="83">
        <v>696418</v>
      </c>
      <c r="BV50" s="293">
        <f t="shared" si="2"/>
        <v>619.67056160419702</v>
      </c>
      <c r="BW50" s="296">
        <v>14525</v>
      </c>
      <c r="BX50" s="296">
        <v>2153984</v>
      </c>
      <c r="BY50" s="296">
        <v>3200</v>
      </c>
      <c r="BZ50" s="310">
        <v>1068996</v>
      </c>
      <c r="CA50" s="296">
        <v>11325</v>
      </c>
      <c r="CB50" s="296">
        <v>1084989</v>
      </c>
      <c r="CC50" s="177">
        <v>4614319</v>
      </c>
      <c r="CD50" s="177">
        <v>3103307</v>
      </c>
      <c r="CE50" s="325">
        <v>2.7571671265557822</v>
      </c>
      <c r="CF50" s="177">
        <v>2713.6653593742485</v>
      </c>
      <c r="CG50" s="331">
        <v>97.9</v>
      </c>
      <c r="CH50" s="331">
        <v>99.3</v>
      </c>
      <c r="CI50" s="103">
        <v>512603</v>
      </c>
      <c r="CJ50" s="103">
        <v>353907</v>
      </c>
      <c r="CK50" s="339">
        <v>258477</v>
      </c>
      <c r="CL50" s="103">
        <v>233686</v>
      </c>
      <c r="CM50" s="148">
        <v>570848815</v>
      </c>
      <c r="CN50" s="342">
        <v>3245482</v>
      </c>
      <c r="CO50" s="348">
        <v>158</v>
      </c>
      <c r="CP50" s="348">
        <v>7547</v>
      </c>
      <c r="CQ50" s="348">
        <v>114</v>
      </c>
      <c r="CR50" s="348">
        <v>12070</v>
      </c>
      <c r="CS50" s="348">
        <v>266</v>
      </c>
      <c r="CT50" s="348">
        <v>56464</v>
      </c>
      <c r="CU50" s="348">
        <v>129</v>
      </c>
      <c r="CV50" s="348">
        <v>29624</v>
      </c>
      <c r="CW50" s="354">
        <v>2</v>
      </c>
      <c r="CX50" s="358">
        <v>1283</v>
      </c>
      <c r="CY50" s="348">
        <v>55</v>
      </c>
      <c r="CZ50" s="348">
        <v>29300</v>
      </c>
      <c r="DA50" s="348">
        <v>17</v>
      </c>
      <c r="DB50" s="363" t="s">
        <v>328</v>
      </c>
      <c r="DC50" s="368">
        <v>5</v>
      </c>
      <c r="DD50" s="368">
        <v>16371</v>
      </c>
      <c r="DE50" s="372">
        <v>5</v>
      </c>
      <c r="DF50" s="372">
        <v>1908</v>
      </c>
      <c r="DG50" s="368">
        <v>9502</v>
      </c>
      <c r="DH50" s="378">
        <v>99.3</v>
      </c>
      <c r="DI50" s="378">
        <v>0.1</v>
      </c>
      <c r="DJ50" s="368">
        <v>9557</v>
      </c>
      <c r="DK50" s="380">
        <v>49.7</v>
      </c>
      <c r="DL50" s="380">
        <v>23.4</v>
      </c>
      <c r="DM50" s="382">
        <v>245</v>
      </c>
      <c r="DN50" s="148">
        <v>168</v>
      </c>
      <c r="DO50" s="382">
        <v>33</v>
      </c>
      <c r="DP50" s="148">
        <v>19</v>
      </c>
      <c r="DQ50" s="388">
        <v>2</v>
      </c>
      <c r="DR50" s="388">
        <v>2</v>
      </c>
      <c r="DS50" s="396">
        <v>4</v>
      </c>
      <c r="DT50" s="402">
        <v>57</v>
      </c>
      <c r="DU50" s="401">
        <v>32</v>
      </c>
      <c r="DV50" s="404">
        <v>54</v>
      </c>
      <c r="DW50" s="194">
        <v>980</v>
      </c>
      <c r="DX50" s="177">
        <v>9088</v>
      </c>
      <c r="DY50" s="177">
        <v>11151</v>
      </c>
      <c r="DZ50" s="415">
        <v>17</v>
      </c>
      <c r="EA50" s="177">
        <v>155</v>
      </c>
      <c r="EB50" s="177">
        <v>949</v>
      </c>
      <c r="EC50" s="181">
        <v>542</v>
      </c>
      <c r="ED50" s="425">
        <v>1747.8</v>
      </c>
      <c r="EE50" s="430">
        <v>3148</v>
      </c>
      <c r="EF50" s="432">
        <v>738</v>
      </c>
      <c r="EG50" s="432">
        <v>1956</v>
      </c>
      <c r="EH50" s="293">
        <v>275.2</v>
      </c>
      <c r="EI50" s="83">
        <v>3087</v>
      </c>
      <c r="EJ50" s="83">
        <v>30</v>
      </c>
      <c r="EK50" s="83">
        <v>299</v>
      </c>
      <c r="EL50" s="77">
        <v>1896</v>
      </c>
      <c r="EM50" s="77">
        <v>176</v>
      </c>
      <c r="EN50" s="83">
        <v>33</v>
      </c>
      <c r="EO50" s="83">
        <v>653</v>
      </c>
      <c r="EP50" s="83">
        <v>2437</v>
      </c>
      <c r="EQ50" s="83">
        <v>43</v>
      </c>
      <c r="ER50" s="77">
        <v>3020</v>
      </c>
      <c r="ES50" s="382">
        <v>453</v>
      </c>
      <c r="ET50" s="148">
        <v>17</v>
      </c>
      <c r="EU50" s="444">
        <v>47</v>
      </c>
      <c r="EV50" s="445">
        <v>237</v>
      </c>
      <c r="EW50" s="432">
        <v>643574</v>
      </c>
    </row>
    <row r="51" spans="1:153" s="19" customFormat="1" ht="16" customHeight="1">
      <c r="A51" s="35">
        <v>45</v>
      </c>
      <c r="B51" s="45" t="s">
        <v>211</v>
      </c>
      <c r="C51" s="53">
        <v>7735.22</v>
      </c>
      <c r="D51" s="62" t="s">
        <v>323</v>
      </c>
      <c r="E51" s="70">
        <v>2535.88</v>
      </c>
      <c r="F51" s="77">
        <v>527570</v>
      </c>
      <c r="G51" s="77">
        <v>529506</v>
      </c>
      <c r="H51" s="83">
        <v>1077157</v>
      </c>
      <c r="I51" s="83">
        <v>1069576</v>
      </c>
      <c r="J51" s="90">
        <v>-0.70379712521015969</v>
      </c>
      <c r="K51" s="95">
        <f t="shared" si="0"/>
        <v>138.27350741155391</v>
      </c>
      <c r="L51" s="83">
        <v>17838</v>
      </c>
      <c r="M51" s="83">
        <v>20029</v>
      </c>
      <c r="N51" s="114">
        <f t="shared" si="3"/>
        <v>-2.0340581735067405</v>
      </c>
      <c r="O51" s="103">
        <v>7720</v>
      </c>
      <c r="P51" s="120">
        <v>14140</v>
      </c>
      <c r="Q51" s="125">
        <f t="shared" si="1"/>
        <v>-5.960133945190905</v>
      </c>
      <c r="R51" s="129">
        <v>7.3</v>
      </c>
      <c r="S51" s="138">
        <v>1.65</v>
      </c>
      <c r="T51" s="142">
        <v>52663</v>
      </c>
      <c r="U51" s="145">
        <v>6.8</v>
      </c>
      <c r="V51" s="148">
        <v>285984</v>
      </c>
      <c r="W51" s="77">
        <v>278937</v>
      </c>
      <c r="X51" s="154">
        <v>2.1</v>
      </c>
      <c r="Y51" s="103">
        <v>21117</v>
      </c>
      <c r="Z51" s="151">
        <v>20314</v>
      </c>
      <c r="AA51" s="151">
        <v>803</v>
      </c>
      <c r="AB51" s="151">
        <v>42239</v>
      </c>
      <c r="AC51" s="103">
        <v>35858</v>
      </c>
      <c r="AD51" s="177">
        <v>64800</v>
      </c>
      <c r="AE51" s="177">
        <v>34600</v>
      </c>
      <c r="AF51" s="186">
        <v>30100</v>
      </c>
      <c r="AG51" s="177">
        <v>76000</v>
      </c>
      <c r="AH51" s="194" t="s">
        <v>326</v>
      </c>
      <c r="AI51" s="177">
        <v>279</v>
      </c>
      <c r="AJ51" s="194">
        <v>10500</v>
      </c>
      <c r="AK51" s="194">
        <v>65600</v>
      </c>
      <c r="AL51" s="194" t="s">
        <v>326</v>
      </c>
      <c r="AM51" s="177">
        <v>13600</v>
      </c>
      <c r="AN51" s="209">
        <v>250000</v>
      </c>
      <c r="AO51" s="194">
        <v>796900</v>
      </c>
      <c r="AP51" s="194">
        <v>3816</v>
      </c>
      <c r="AQ51" s="177">
        <v>3396</v>
      </c>
      <c r="AR51" s="194">
        <v>79296</v>
      </c>
      <c r="AS51" s="148">
        <v>585908</v>
      </c>
      <c r="AT51" s="227">
        <v>332801.09000000003</v>
      </c>
      <c r="AU51" s="177">
        <v>1882</v>
      </c>
      <c r="AV51" s="190">
        <v>1824</v>
      </c>
      <c r="AW51" s="194">
        <v>100130</v>
      </c>
      <c r="AX51" s="239">
        <v>33</v>
      </c>
      <c r="AY51" s="194">
        <v>3252</v>
      </c>
      <c r="AZ51" s="177">
        <v>1337</v>
      </c>
      <c r="BA51" s="186">
        <v>1634585</v>
      </c>
      <c r="BB51" s="257">
        <v>1179512</v>
      </c>
      <c r="BC51" s="261">
        <v>2019395</v>
      </c>
      <c r="BD51" s="257">
        <v>16799850</v>
      </c>
      <c r="BE51" s="270">
        <v>0.12627868701208642</v>
      </c>
      <c r="BF51" s="274">
        <v>19998757</v>
      </c>
      <c r="BG51" s="270">
        <v>0.20773976102614777</v>
      </c>
      <c r="BH51" s="148">
        <v>927646</v>
      </c>
      <c r="BI51" s="148">
        <v>15842203</v>
      </c>
      <c r="BJ51" s="103">
        <v>527315</v>
      </c>
      <c r="BK51" s="151">
        <v>8942305</v>
      </c>
      <c r="BL51" s="148">
        <v>6207</v>
      </c>
      <c r="BM51" s="148">
        <v>536665</v>
      </c>
      <c r="BN51" s="148">
        <v>2913</v>
      </c>
      <c r="BO51" s="148">
        <v>331043</v>
      </c>
      <c r="BP51" s="148">
        <v>2096</v>
      </c>
      <c r="BQ51" s="148">
        <v>107975</v>
      </c>
      <c r="BR51" s="83">
        <v>6820903</v>
      </c>
      <c r="BS51" s="129">
        <v>97.4</v>
      </c>
      <c r="BT51" s="83">
        <v>951096</v>
      </c>
      <c r="BU51" s="83">
        <v>679839</v>
      </c>
      <c r="BV51" s="293">
        <f t="shared" si="2"/>
        <v>635.61542143802774</v>
      </c>
      <c r="BW51" s="296">
        <v>14093</v>
      </c>
      <c r="BX51" s="296">
        <v>2404753</v>
      </c>
      <c r="BY51" s="296">
        <v>3172</v>
      </c>
      <c r="BZ51" s="310">
        <v>1337237</v>
      </c>
      <c r="CA51" s="296">
        <v>10921</v>
      </c>
      <c r="CB51" s="296">
        <v>1067515</v>
      </c>
      <c r="CC51" s="177">
        <v>3740151</v>
      </c>
      <c r="CD51" s="177">
        <v>2666792</v>
      </c>
      <c r="CE51" s="324">
        <v>1.0191179417371825</v>
      </c>
      <c r="CF51" s="177">
        <v>2467.570248423297</v>
      </c>
      <c r="CG51" s="332">
        <v>95.9</v>
      </c>
      <c r="CH51" s="331">
        <v>96</v>
      </c>
      <c r="CI51" s="103">
        <v>416384</v>
      </c>
      <c r="CJ51" s="103">
        <v>283523</v>
      </c>
      <c r="CK51" s="339">
        <v>207153</v>
      </c>
      <c r="CL51" s="103">
        <v>199923</v>
      </c>
      <c r="CM51" s="148">
        <v>554089542</v>
      </c>
      <c r="CN51" s="342">
        <v>7737606</v>
      </c>
      <c r="CO51" s="348">
        <v>91</v>
      </c>
      <c r="CP51" s="348">
        <v>5238</v>
      </c>
      <c r="CQ51" s="348">
        <v>144</v>
      </c>
      <c r="CR51" s="348">
        <v>15025</v>
      </c>
      <c r="CS51" s="348">
        <v>235</v>
      </c>
      <c r="CT51" s="348">
        <v>59639</v>
      </c>
      <c r="CU51" s="348">
        <v>134</v>
      </c>
      <c r="CV51" s="348">
        <v>30562</v>
      </c>
      <c r="CW51" s="354">
        <v>2</v>
      </c>
      <c r="CX51" s="358">
        <v>179</v>
      </c>
      <c r="CY51" s="348">
        <v>51</v>
      </c>
      <c r="CZ51" s="348">
        <v>28856</v>
      </c>
      <c r="DA51" s="348">
        <v>13</v>
      </c>
      <c r="DB51" s="363" t="s">
        <v>328</v>
      </c>
      <c r="DC51" s="368">
        <v>7</v>
      </c>
      <c r="DD51" s="368">
        <v>10596</v>
      </c>
      <c r="DE51" s="372">
        <v>2</v>
      </c>
      <c r="DF51" s="372">
        <v>657</v>
      </c>
      <c r="DG51" s="368">
        <v>9741</v>
      </c>
      <c r="DH51" s="378">
        <v>98.2</v>
      </c>
      <c r="DI51" s="378">
        <v>0.2</v>
      </c>
      <c r="DJ51" s="368">
        <v>9653</v>
      </c>
      <c r="DK51" s="380">
        <v>46.2</v>
      </c>
      <c r="DL51" s="380">
        <v>27.4</v>
      </c>
      <c r="DM51" s="382">
        <v>91</v>
      </c>
      <c r="DN51" s="148">
        <v>72</v>
      </c>
      <c r="DO51" s="382">
        <v>32</v>
      </c>
      <c r="DP51" s="148">
        <v>23</v>
      </c>
      <c r="DQ51" s="388">
        <v>0</v>
      </c>
      <c r="DR51" s="388"/>
      <c r="DS51" s="396"/>
      <c r="DT51" s="402">
        <v>13</v>
      </c>
      <c r="DU51" s="401">
        <v>10</v>
      </c>
      <c r="DV51" s="404">
        <v>18</v>
      </c>
      <c r="DW51" s="194">
        <v>1287</v>
      </c>
      <c r="DX51" s="177">
        <v>7423</v>
      </c>
      <c r="DY51" s="177">
        <v>9185</v>
      </c>
      <c r="DZ51" s="415">
        <v>13.6</v>
      </c>
      <c r="EA51" s="177">
        <v>137</v>
      </c>
      <c r="EB51" s="177">
        <v>899</v>
      </c>
      <c r="EC51" s="177">
        <v>506</v>
      </c>
      <c r="ED51" s="425">
        <v>1749.4</v>
      </c>
      <c r="EE51" s="430">
        <v>2666</v>
      </c>
      <c r="EF51" s="432">
        <v>710</v>
      </c>
      <c r="EG51" s="432">
        <v>1823</v>
      </c>
      <c r="EH51" s="293">
        <v>246.6</v>
      </c>
      <c r="EI51" s="83">
        <v>3694</v>
      </c>
      <c r="EJ51" s="83">
        <v>23</v>
      </c>
      <c r="EK51" s="83">
        <v>364</v>
      </c>
      <c r="EL51" s="77">
        <v>2592</v>
      </c>
      <c r="EM51" s="77">
        <v>197</v>
      </c>
      <c r="EN51" s="83">
        <v>37</v>
      </c>
      <c r="EO51" s="83">
        <v>481</v>
      </c>
      <c r="EP51" s="83">
        <v>5126</v>
      </c>
      <c r="EQ51" s="83">
        <v>36</v>
      </c>
      <c r="ER51" s="77">
        <v>5741</v>
      </c>
      <c r="ES51" s="382">
        <v>442</v>
      </c>
      <c r="ET51" s="148">
        <v>15</v>
      </c>
      <c r="EU51" s="444">
        <v>64</v>
      </c>
      <c r="EV51" s="103">
        <v>215</v>
      </c>
      <c r="EW51" s="432">
        <v>24696609</v>
      </c>
    </row>
    <row r="52" spans="1:153" s="19" customFormat="1" ht="16" customHeight="1">
      <c r="A52" s="35">
        <v>46</v>
      </c>
      <c r="B52" s="45" t="s">
        <v>23</v>
      </c>
      <c r="C52" s="53">
        <v>9187.06</v>
      </c>
      <c r="D52" s="62" t="s">
        <v>323</v>
      </c>
      <c r="E52" s="70">
        <v>4903.21</v>
      </c>
      <c r="F52" s="77">
        <v>809530</v>
      </c>
      <c r="G52" s="77">
        <v>810817</v>
      </c>
      <c r="H52" s="83">
        <v>1601865</v>
      </c>
      <c r="I52" s="83">
        <v>1588256</v>
      </c>
      <c r="J52" s="90">
        <v>-0.84957221738411159</v>
      </c>
      <c r="K52" s="95">
        <f t="shared" si="0"/>
        <v>172.8796807683851</v>
      </c>
      <c r="L52" s="83">
        <v>25931</v>
      </c>
      <c r="M52" s="83">
        <v>28884</v>
      </c>
      <c r="N52" s="114">
        <f t="shared" si="3"/>
        <v>-1.8434761980566403</v>
      </c>
      <c r="O52" s="103">
        <v>11638</v>
      </c>
      <c r="P52" s="120">
        <v>21501</v>
      </c>
      <c r="Q52" s="125">
        <f t="shared" si="1"/>
        <v>-6.1571980160625275</v>
      </c>
      <c r="R52" s="129">
        <v>7.4</v>
      </c>
      <c r="S52" s="138">
        <v>1.61</v>
      </c>
      <c r="T52" s="142">
        <v>77256</v>
      </c>
      <c r="U52" s="145">
        <v>8.4</v>
      </c>
      <c r="V52" s="148">
        <v>292150</v>
      </c>
      <c r="W52" s="77">
        <v>293534</v>
      </c>
      <c r="X52" s="154">
        <v>2.8</v>
      </c>
      <c r="Y52" s="103">
        <v>29717</v>
      </c>
      <c r="Z52" s="151">
        <v>28276</v>
      </c>
      <c r="AA52" s="151">
        <v>1441</v>
      </c>
      <c r="AB52" s="151">
        <v>70338</v>
      </c>
      <c r="AC52" s="103">
        <v>46374</v>
      </c>
      <c r="AD52" s="177">
        <v>112900</v>
      </c>
      <c r="AE52" s="177">
        <v>35200</v>
      </c>
      <c r="AF52" s="186">
        <v>77600</v>
      </c>
      <c r="AG52" s="181">
        <v>88400</v>
      </c>
      <c r="AH52" s="195" t="s">
        <v>326</v>
      </c>
      <c r="AI52" s="177">
        <v>260</v>
      </c>
      <c r="AJ52" s="194">
        <v>78600</v>
      </c>
      <c r="AK52" s="194">
        <v>73100</v>
      </c>
      <c r="AL52" s="194" t="s">
        <v>326</v>
      </c>
      <c r="AM52" s="177">
        <v>13500</v>
      </c>
      <c r="AN52" s="209">
        <v>351100</v>
      </c>
      <c r="AO52" s="194">
        <v>1234000</v>
      </c>
      <c r="AP52" s="194">
        <v>12008</v>
      </c>
      <c r="AQ52" s="177">
        <v>4890</v>
      </c>
      <c r="AR52" s="194">
        <v>78207</v>
      </c>
      <c r="AS52" s="148">
        <v>588683</v>
      </c>
      <c r="AT52" s="227">
        <v>278601.31</v>
      </c>
      <c r="AU52" s="177">
        <v>391</v>
      </c>
      <c r="AV52" s="190" t="s">
        <v>326</v>
      </c>
      <c r="AW52" s="194">
        <v>58928</v>
      </c>
      <c r="AX52" s="194" t="s">
        <v>326</v>
      </c>
      <c r="AY52" s="194">
        <v>7125</v>
      </c>
      <c r="AZ52" s="181">
        <v>1944</v>
      </c>
      <c r="BA52" s="186">
        <v>1993967</v>
      </c>
      <c r="BB52" s="257">
        <v>1311044</v>
      </c>
      <c r="BC52" s="261">
        <v>3538469</v>
      </c>
      <c r="BD52" s="257">
        <v>22431567</v>
      </c>
      <c r="BE52" s="270">
        <v>0.11225403914046667</v>
      </c>
      <c r="BF52" s="274">
        <v>27281080</v>
      </c>
      <c r="BG52" s="270">
        <v>0.21671477082285598</v>
      </c>
      <c r="BH52" s="148">
        <v>1298298</v>
      </c>
      <c r="BI52" s="148">
        <v>23901484</v>
      </c>
      <c r="BJ52" s="103">
        <v>728098</v>
      </c>
      <c r="BK52" s="151">
        <v>13018056</v>
      </c>
      <c r="BL52" s="148">
        <v>9079</v>
      </c>
      <c r="BM52" s="148">
        <v>747895</v>
      </c>
      <c r="BN52" s="148">
        <v>4236</v>
      </c>
      <c r="BO52" s="148">
        <v>457024</v>
      </c>
      <c r="BP52" s="148">
        <v>2898</v>
      </c>
      <c r="BQ52" s="148">
        <v>131321</v>
      </c>
      <c r="BR52" s="83">
        <v>9676821</v>
      </c>
      <c r="BS52" s="129">
        <v>97.6</v>
      </c>
      <c r="BT52" s="83">
        <v>1357360</v>
      </c>
      <c r="BU52" s="103">
        <v>959051</v>
      </c>
      <c r="BV52" s="293">
        <f t="shared" si="2"/>
        <v>603.83905365381906</v>
      </c>
      <c r="BW52" s="296">
        <v>21901</v>
      </c>
      <c r="BX52" s="296">
        <v>3710568</v>
      </c>
      <c r="BY52" s="296">
        <v>4870</v>
      </c>
      <c r="BZ52" s="310">
        <v>2249965</v>
      </c>
      <c r="CA52" s="296">
        <v>17031</v>
      </c>
      <c r="CB52" s="296">
        <v>1460603</v>
      </c>
      <c r="CC52" s="177">
        <v>5548673</v>
      </c>
      <c r="CD52" s="177">
        <v>4049381</v>
      </c>
      <c r="CE52" s="324">
        <v>-0.27858793606950788</v>
      </c>
      <c r="CF52" s="177">
        <v>2508.5480224973717</v>
      </c>
      <c r="CG52" s="331">
        <v>97.2</v>
      </c>
      <c r="CH52" s="331">
        <v>99.9</v>
      </c>
      <c r="CI52" s="103">
        <v>493807</v>
      </c>
      <c r="CJ52" s="103">
        <v>381841</v>
      </c>
      <c r="CK52" s="339">
        <v>289971</v>
      </c>
      <c r="CL52" s="103">
        <v>256502</v>
      </c>
      <c r="CM52" s="148">
        <v>769705576</v>
      </c>
      <c r="CN52" s="342">
        <v>6649640</v>
      </c>
      <c r="CO52" s="348">
        <v>142</v>
      </c>
      <c r="CP52" s="348">
        <v>8439</v>
      </c>
      <c r="CQ52" s="348">
        <v>237</v>
      </c>
      <c r="CR52" s="348">
        <v>22987</v>
      </c>
      <c r="CS52" s="348">
        <v>498</v>
      </c>
      <c r="CT52" s="348">
        <v>88636</v>
      </c>
      <c r="CU52" s="348">
        <v>223</v>
      </c>
      <c r="CV52" s="348">
        <v>45294</v>
      </c>
      <c r="CW52" s="354">
        <v>9</v>
      </c>
      <c r="CX52" s="358">
        <v>993</v>
      </c>
      <c r="CY52" s="348">
        <v>89</v>
      </c>
      <c r="CZ52" s="348">
        <v>43029</v>
      </c>
      <c r="DA52" s="348">
        <v>17</v>
      </c>
      <c r="DB52" s="363" t="s">
        <v>328</v>
      </c>
      <c r="DC52" s="368">
        <v>6</v>
      </c>
      <c r="DD52" s="368">
        <v>17289</v>
      </c>
      <c r="DE52" s="372">
        <v>4</v>
      </c>
      <c r="DF52" s="372">
        <v>1842</v>
      </c>
      <c r="DG52" s="368">
        <v>14740</v>
      </c>
      <c r="DH52" s="378">
        <v>99</v>
      </c>
      <c r="DI52" s="378">
        <v>0.2</v>
      </c>
      <c r="DJ52" s="368">
        <v>13956</v>
      </c>
      <c r="DK52" s="380">
        <v>45.1</v>
      </c>
      <c r="DL52" s="380">
        <v>24.6</v>
      </c>
      <c r="DM52" s="382">
        <v>244</v>
      </c>
      <c r="DN52" s="148">
        <v>206</v>
      </c>
      <c r="DO52" s="382">
        <v>63</v>
      </c>
      <c r="DP52" s="148">
        <v>37</v>
      </c>
      <c r="DQ52" s="389">
        <v>1</v>
      </c>
      <c r="DR52" s="389"/>
      <c r="DS52" s="397"/>
      <c r="DT52" s="402">
        <v>28</v>
      </c>
      <c r="DU52" s="402">
        <v>11</v>
      </c>
      <c r="DV52" s="405">
        <v>23</v>
      </c>
      <c r="DW52" s="194">
        <v>1445</v>
      </c>
      <c r="DX52" s="177">
        <v>11809</v>
      </c>
      <c r="DY52" s="177">
        <v>15105</v>
      </c>
      <c r="DZ52" s="415">
        <v>15</v>
      </c>
      <c r="EA52" s="177">
        <v>241</v>
      </c>
      <c r="EB52" s="177">
        <v>1374</v>
      </c>
      <c r="EC52" s="177">
        <v>801</v>
      </c>
      <c r="ED52" s="425">
        <v>2061.3000000000002</v>
      </c>
      <c r="EE52" s="430">
        <v>4370</v>
      </c>
      <c r="EF52" s="432">
        <v>1273</v>
      </c>
      <c r="EG52" s="432">
        <v>2796</v>
      </c>
      <c r="EH52" s="293">
        <v>270.8</v>
      </c>
      <c r="EI52" s="83">
        <v>5113</v>
      </c>
      <c r="EJ52" s="83">
        <v>35</v>
      </c>
      <c r="EK52" s="83">
        <v>415</v>
      </c>
      <c r="EL52" s="77">
        <v>3505</v>
      </c>
      <c r="EM52" s="77">
        <v>182</v>
      </c>
      <c r="EN52" s="83">
        <v>73</v>
      </c>
      <c r="EO52" s="83">
        <v>903</v>
      </c>
      <c r="EP52" s="83">
        <v>4070</v>
      </c>
      <c r="EQ52" s="83">
        <v>53</v>
      </c>
      <c r="ER52" s="77">
        <v>4678</v>
      </c>
      <c r="ES52" s="382">
        <v>667</v>
      </c>
      <c r="ET52" s="148">
        <v>17</v>
      </c>
      <c r="EU52" s="444">
        <v>78</v>
      </c>
      <c r="EV52" s="148">
        <v>270</v>
      </c>
      <c r="EW52" s="432">
        <v>944412</v>
      </c>
    </row>
    <row r="53" spans="1:153" s="19" customFormat="1" ht="16" customHeight="1">
      <c r="A53" s="36">
        <v>47</v>
      </c>
      <c r="B53" s="46" t="s">
        <v>208</v>
      </c>
      <c r="C53" s="54">
        <v>2282.59</v>
      </c>
      <c r="D53" s="63"/>
      <c r="E53" s="71">
        <v>1031.3699999999999</v>
      </c>
      <c r="F53" s="78">
        <v>666861</v>
      </c>
      <c r="G53" s="78">
        <v>676643</v>
      </c>
      <c r="H53" s="84">
        <v>1461543</v>
      </c>
      <c r="I53" s="84">
        <v>1467480</v>
      </c>
      <c r="J53" s="91">
        <v>0.40621452807067593</v>
      </c>
      <c r="K53" s="96">
        <f t="shared" si="0"/>
        <v>642.90126566750928</v>
      </c>
      <c r="L53" s="84">
        <v>28522</v>
      </c>
      <c r="M53" s="106">
        <v>26837</v>
      </c>
      <c r="N53" s="115">
        <f t="shared" si="3"/>
        <v>1.1528911568116709</v>
      </c>
      <c r="O53" s="106">
        <v>14943</v>
      </c>
      <c r="P53" s="121">
        <v>12390</v>
      </c>
      <c r="Q53" s="126">
        <f t="shared" si="1"/>
        <v>1.7467840494600568</v>
      </c>
      <c r="R53" s="131">
        <v>10.3</v>
      </c>
      <c r="S53" s="139">
        <v>1.83</v>
      </c>
      <c r="T53" s="143">
        <v>67648</v>
      </c>
      <c r="U53" s="146">
        <v>29.7</v>
      </c>
      <c r="V53" s="149">
        <v>283770</v>
      </c>
      <c r="W53" s="152">
        <v>224822</v>
      </c>
      <c r="X53" s="155">
        <v>3.3</v>
      </c>
      <c r="Y53" s="106">
        <v>11310</v>
      </c>
      <c r="Z53" s="162">
        <v>10875</v>
      </c>
      <c r="AA53" s="162">
        <v>435</v>
      </c>
      <c r="AB53" s="162">
        <v>19475</v>
      </c>
      <c r="AC53" s="106">
        <v>16108</v>
      </c>
      <c r="AD53" s="178">
        <v>36500</v>
      </c>
      <c r="AE53" s="182">
        <v>800</v>
      </c>
      <c r="AF53" s="187">
        <v>35700</v>
      </c>
      <c r="AG53" s="182">
        <v>2090</v>
      </c>
      <c r="AH53" s="196" t="s">
        <v>326</v>
      </c>
      <c r="AI53" s="201" t="s">
        <v>326</v>
      </c>
      <c r="AJ53" s="201" t="s">
        <v>265</v>
      </c>
      <c r="AK53" s="201" t="s">
        <v>328</v>
      </c>
      <c r="AL53" s="201" t="s">
        <v>265</v>
      </c>
      <c r="AM53" s="182">
        <v>4310</v>
      </c>
      <c r="AN53" s="211">
        <v>81900</v>
      </c>
      <c r="AO53" s="201">
        <v>203400</v>
      </c>
      <c r="AP53" s="196">
        <v>1251</v>
      </c>
      <c r="AQ53" s="182">
        <v>977</v>
      </c>
      <c r="AR53" s="201">
        <v>23017</v>
      </c>
      <c r="AS53" s="106">
        <v>115602</v>
      </c>
      <c r="AT53" s="228">
        <v>12088.97</v>
      </c>
      <c r="AU53" s="178">
        <v>2</v>
      </c>
      <c r="AV53" s="232" t="s">
        <v>326</v>
      </c>
      <c r="AW53" s="196">
        <v>15685</v>
      </c>
      <c r="AX53" s="201" t="s">
        <v>265</v>
      </c>
      <c r="AY53" s="201" t="s">
        <v>326</v>
      </c>
      <c r="AZ53" s="182">
        <v>1058</v>
      </c>
      <c r="BA53" s="250">
        <v>485909</v>
      </c>
      <c r="BB53" s="258">
        <v>499967</v>
      </c>
      <c r="BC53" s="262">
        <v>1077120</v>
      </c>
      <c r="BD53" s="258">
        <v>6561725</v>
      </c>
      <c r="BE53" s="272">
        <v>0.41080447595716069</v>
      </c>
      <c r="BF53" s="276">
        <v>8138812</v>
      </c>
      <c r="BG53" s="272">
        <v>0.49042906999203323</v>
      </c>
      <c r="BH53" s="149">
        <v>1554578</v>
      </c>
      <c r="BI53" s="149">
        <v>39093949</v>
      </c>
      <c r="BJ53" s="106">
        <v>796878</v>
      </c>
      <c r="BK53" s="162">
        <v>17268678</v>
      </c>
      <c r="BL53" s="149">
        <v>10803</v>
      </c>
      <c r="BM53" s="106">
        <v>828631</v>
      </c>
      <c r="BN53" s="149">
        <v>2338</v>
      </c>
      <c r="BO53" s="149">
        <v>262511</v>
      </c>
      <c r="BP53" s="106">
        <v>5683</v>
      </c>
      <c r="BQ53" s="149">
        <v>317123</v>
      </c>
      <c r="BR53" s="84">
        <v>7708882</v>
      </c>
      <c r="BS53" s="286">
        <v>100</v>
      </c>
      <c r="BT53" s="84">
        <v>1168544</v>
      </c>
      <c r="BU53" s="290">
        <v>874540</v>
      </c>
      <c r="BV53" s="294">
        <f t="shared" si="2"/>
        <v>595.94679314198493</v>
      </c>
      <c r="BW53" s="297">
        <v>16150</v>
      </c>
      <c r="BX53" s="297">
        <v>2348786</v>
      </c>
      <c r="BY53" s="297">
        <v>3120</v>
      </c>
      <c r="BZ53" s="313">
        <v>1307092</v>
      </c>
      <c r="CA53" s="314">
        <v>13030</v>
      </c>
      <c r="CB53" s="314">
        <v>1041695</v>
      </c>
      <c r="CC53" s="182">
        <v>4505641</v>
      </c>
      <c r="CD53" s="182">
        <v>3461073</v>
      </c>
      <c r="CE53" s="327">
        <v>1.5389787229058198</v>
      </c>
      <c r="CF53" s="182">
        <v>2390.968670750317</v>
      </c>
      <c r="CG53" s="333">
        <v>98</v>
      </c>
      <c r="CH53" s="333">
        <v>103.3</v>
      </c>
      <c r="CI53" s="106">
        <v>468867</v>
      </c>
      <c r="CJ53" s="106">
        <v>326658</v>
      </c>
      <c r="CK53" s="162">
        <v>249796</v>
      </c>
      <c r="CL53" s="106">
        <v>195871</v>
      </c>
      <c r="CM53" s="149">
        <v>703078586</v>
      </c>
      <c r="CN53" s="343">
        <v>3061177</v>
      </c>
      <c r="CO53" s="349">
        <v>182</v>
      </c>
      <c r="CP53" s="349">
        <v>9692</v>
      </c>
      <c r="CQ53" s="349">
        <v>123</v>
      </c>
      <c r="CR53" s="349">
        <v>12487</v>
      </c>
      <c r="CS53" s="349">
        <v>268</v>
      </c>
      <c r="CT53" s="349">
        <v>101342</v>
      </c>
      <c r="CU53" s="349">
        <v>149</v>
      </c>
      <c r="CV53" s="349">
        <v>49716</v>
      </c>
      <c r="CW53" s="355" t="s">
        <v>41</v>
      </c>
      <c r="CX53" s="359" t="s">
        <v>41</v>
      </c>
      <c r="CY53" s="349">
        <v>63</v>
      </c>
      <c r="CZ53" s="349">
        <v>43221</v>
      </c>
      <c r="DA53" s="349">
        <v>21</v>
      </c>
      <c r="DB53" s="365" t="s">
        <v>328</v>
      </c>
      <c r="DC53" s="369">
        <v>8</v>
      </c>
      <c r="DD53" s="369">
        <v>19455</v>
      </c>
      <c r="DE53" s="373">
        <v>2</v>
      </c>
      <c r="DF53" s="373">
        <v>825</v>
      </c>
      <c r="DG53" s="369">
        <v>15791</v>
      </c>
      <c r="DH53" s="379">
        <v>97.7</v>
      </c>
      <c r="DI53" s="379">
        <v>0.4</v>
      </c>
      <c r="DJ53" s="369">
        <v>14093</v>
      </c>
      <c r="DK53" s="381">
        <v>40.799999999999997</v>
      </c>
      <c r="DL53" s="381">
        <v>14.3</v>
      </c>
      <c r="DM53" s="383">
        <v>85</v>
      </c>
      <c r="DN53" s="149">
        <v>82</v>
      </c>
      <c r="DO53" s="383">
        <v>40</v>
      </c>
      <c r="DP53" s="149">
        <v>28</v>
      </c>
      <c r="DQ53" s="390">
        <v>1</v>
      </c>
      <c r="DR53" s="390">
        <v>1</v>
      </c>
      <c r="DS53" s="398">
        <v>5</v>
      </c>
      <c r="DT53" s="390">
        <v>14</v>
      </c>
      <c r="DU53" s="390">
        <v>23</v>
      </c>
      <c r="DV53" s="390">
        <v>41</v>
      </c>
      <c r="DW53" s="201">
        <v>1510</v>
      </c>
      <c r="DX53" s="182">
        <v>19455</v>
      </c>
      <c r="DY53" s="182">
        <v>24863</v>
      </c>
      <c r="DZ53" s="416">
        <v>21.9</v>
      </c>
      <c r="EA53" s="182">
        <v>91</v>
      </c>
      <c r="EB53" s="182">
        <v>901</v>
      </c>
      <c r="EC53" s="182">
        <v>613</v>
      </c>
      <c r="ED53" s="426">
        <v>1278</v>
      </c>
      <c r="EE53" s="431">
        <v>3485</v>
      </c>
      <c r="EF53" s="433">
        <v>840</v>
      </c>
      <c r="EG53" s="433">
        <v>2019</v>
      </c>
      <c r="EH53" s="294">
        <v>240.7</v>
      </c>
      <c r="EI53" s="106">
        <v>5998</v>
      </c>
      <c r="EJ53" s="84">
        <v>51</v>
      </c>
      <c r="EK53" s="84">
        <v>788</v>
      </c>
      <c r="EL53" s="78">
        <v>3710</v>
      </c>
      <c r="EM53" s="78">
        <v>368</v>
      </c>
      <c r="EN53" s="84">
        <v>70</v>
      </c>
      <c r="EO53" s="84">
        <v>1011</v>
      </c>
      <c r="EP53" s="84">
        <v>2808</v>
      </c>
      <c r="EQ53" s="84">
        <v>22</v>
      </c>
      <c r="ER53" s="78">
        <v>3290</v>
      </c>
      <c r="ES53" s="383">
        <v>460</v>
      </c>
      <c r="ET53" s="149">
        <v>5</v>
      </c>
      <c r="EU53" s="121">
        <v>19</v>
      </c>
      <c r="EV53" s="106">
        <v>131</v>
      </c>
      <c r="EW53" s="447">
        <v>481414</v>
      </c>
    </row>
    <row r="54" spans="1:153" s="29" customFormat="1" ht="12" customHeight="1">
      <c r="A54" s="37"/>
      <c r="C54" s="29" t="s">
        <v>247</v>
      </c>
      <c r="E54" s="72"/>
      <c r="I54" s="85"/>
      <c r="K54" s="29" t="s">
        <v>254</v>
      </c>
      <c r="R54" s="132" t="s">
        <v>376</v>
      </c>
      <c r="Y54" s="159" t="s">
        <v>295</v>
      </c>
      <c r="Z54" s="18"/>
      <c r="AA54" s="18"/>
      <c r="AC54" s="37"/>
      <c r="AG54" s="160" t="s">
        <v>202</v>
      </c>
      <c r="AH54" s="197"/>
      <c r="AI54" s="160"/>
      <c r="AJ54" s="160"/>
      <c r="AK54" s="160"/>
      <c r="AM54" s="160" t="s">
        <v>52</v>
      </c>
      <c r="AN54" s="160"/>
      <c r="AS54" s="18" t="s">
        <v>439</v>
      </c>
      <c r="AT54" s="160"/>
      <c r="AW54" s="235"/>
      <c r="AZ54" s="242" t="s">
        <v>34</v>
      </c>
      <c r="BA54" s="242"/>
      <c r="BB54" s="242"/>
      <c r="BC54" s="242"/>
      <c r="BD54" s="242"/>
      <c r="BE54" s="242"/>
      <c r="BF54" s="242"/>
      <c r="BG54" s="242"/>
      <c r="BH54" s="133" t="s">
        <v>147</v>
      </c>
      <c r="BI54" s="18"/>
      <c r="BL54" s="202"/>
      <c r="BO54" s="202" t="s">
        <v>425</v>
      </c>
      <c r="BV54" s="295"/>
      <c r="BW54" s="298" t="s">
        <v>366</v>
      </c>
      <c r="CC54" s="316" t="s">
        <v>224</v>
      </c>
      <c r="CD54" s="316"/>
      <c r="CE54" s="160"/>
      <c r="CF54" s="328"/>
      <c r="CI54" s="29" t="s">
        <v>131</v>
      </c>
      <c r="CJ54" s="335"/>
      <c r="CK54" s="335"/>
      <c r="CL54" s="160"/>
      <c r="CN54" s="344"/>
      <c r="CO54" s="18" t="s">
        <v>355</v>
      </c>
      <c r="CP54" s="133"/>
      <c r="CQ54" s="18"/>
      <c r="CR54" s="133"/>
      <c r="CS54" s="133"/>
      <c r="CT54" s="18"/>
      <c r="CW54" s="18" t="s">
        <v>233</v>
      </c>
      <c r="CX54" s="18"/>
      <c r="CY54" s="18"/>
      <c r="CZ54" s="18"/>
      <c r="DA54" s="18"/>
      <c r="DB54" s="18"/>
      <c r="DC54" s="18"/>
      <c r="DD54" s="18"/>
      <c r="DE54" s="18" t="s">
        <v>324</v>
      </c>
      <c r="DF54" s="375"/>
      <c r="DG54" s="375"/>
      <c r="DH54" s="375"/>
      <c r="DI54" s="375"/>
      <c r="DJ54" s="295"/>
      <c r="DK54" s="295"/>
      <c r="DL54" s="295"/>
      <c r="DM54" s="18" t="s">
        <v>387</v>
      </c>
      <c r="DN54" s="18"/>
      <c r="DO54" s="18"/>
      <c r="DP54" s="18"/>
      <c r="DQ54" s="133"/>
      <c r="DR54" s="160"/>
      <c r="DS54" s="160"/>
      <c r="DT54" s="403"/>
      <c r="DV54" s="406"/>
      <c r="DW54" s="29" t="s">
        <v>64</v>
      </c>
      <c r="EA54" s="133"/>
      <c r="ED54" s="160"/>
      <c r="EE54" s="18" t="s">
        <v>168</v>
      </c>
      <c r="EF54" s="85"/>
      <c r="EG54" s="85"/>
      <c r="EI54" s="133" t="s">
        <v>312</v>
      </c>
      <c r="EM54" s="295"/>
      <c r="EP54" s="29" t="s">
        <v>297</v>
      </c>
      <c r="EQ54" s="202"/>
    </row>
    <row r="55" spans="1:153" s="29" customFormat="1" ht="12" customHeight="1">
      <c r="A55" s="38"/>
      <c r="C55" s="29" t="s">
        <v>417</v>
      </c>
      <c r="I55" s="85"/>
      <c r="K55" s="29" t="s">
        <v>49</v>
      </c>
      <c r="O55" s="118"/>
      <c r="R55" s="29" t="s">
        <v>170</v>
      </c>
      <c r="Y55" s="160" t="s">
        <v>201</v>
      </c>
      <c r="Z55" s="18"/>
      <c r="AA55" s="18"/>
      <c r="AC55" s="38"/>
      <c r="AE55" s="183"/>
      <c r="AF55" s="183"/>
      <c r="AG55" s="184" t="s">
        <v>419</v>
      </c>
      <c r="AH55" s="198"/>
      <c r="AI55" s="202"/>
      <c r="AJ55" s="202"/>
      <c r="AK55" s="202"/>
      <c r="AM55" s="29" t="s">
        <v>246</v>
      </c>
      <c r="AN55" s="202"/>
      <c r="AS55" s="29" t="s">
        <v>213</v>
      </c>
      <c r="AZ55" s="29" t="s">
        <v>382</v>
      </c>
      <c r="BA55" s="251"/>
      <c r="BB55" s="251"/>
      <c r="BC55" s="251"/>
      <c r="BD55" s="251"/>
      <c r="BE55" s="244"/>
      <c r="BF55" s="244"/>
      <c r="BG55" s="244"/>
      <c r="BH55" s="279" t="s">
        <v>146</v>
      </c>
      <c r="BI55" s="279"/>
      <c r="BJ55" s="279"/>
      <c r="BK55" s="279"/>
      <c r="BL55" s="279"/>
      <c r="BM55" s="279"/>
      <c r="BO55" s="184" t="s">
        <v>420</v>
      </c>
      <c r="BW55" s="299" t="s">
        <v>422</v>
      </c>
      <c r="CC55" s="316" t="s">
        <v>129</v>
      </c>
      <c r="CD55" s="319"/>
      <c r="CE55" s="328"/>
      <c r="CF55" s="160"/>
      <c r="CJ55" s="335"/>
      <c r="CK55" s="335"/>
      <c r="CL55" s="160"/>
      <c r="CO55" s="18" t="s">
        <v>245</v>
      </c>
      <c r="CP55" s="18"/>
      <c r="CQ55" s="18"/>
      <c r="CR55" s="18"/>
      <c r="CS55" s="18"/>
      <c r="CT55" s="18"/>
      <c r="CW55" s="18" t="s">
        <v>143</v>
      </c>
      <c r="DE55" s="18" t="s">
        <v>229</v>
      </c>
      <c r="DF55" s="18"/>
      <c r="DG55" s="18"/>
      <c r="DH55" s="18"/>
      <c r="DI55" s="55"/>
      <c r="DM55" s="29" t="s">
        <v>398</v>
      </c>
      <c r="DN55" s="18"/>
      <c r="DO55" s="18"/>
      <c r="DP55" s="18"/>
      <c r="DQ55" s="133"/>
      <c r="DW55" s="316" t="s">
        <v>193</v>
      </c>
      <c r="DZ55" s="316"/>
      <c r="EA55" s="133"/>
      <c r="ED55" s="160"/>
      <c r="EE55" s="18" t="s">
        <v>369</v>
      </c>
      <c r="EF55" s="85"/>
      <c r="EG55" s="85"/>
      <c r="EP55" s="133" t="s">
        <v>231</v>
      </c>
      <c r="ET55" s="184"/>
    </row>
    <row r="56" spans="1:153" s="29" customFormat="1" ht="12" customHeight="1">
      <c r="A56" s="38"/>
      <c r="C56" s="18" t="s">
        <v>248</v>
      </c>
      <c r="D56" s="18"/>
      <c r="E56" s="18"/>
      <c r="F56" s="18"/>
      <c r="G56" s="18"/>
      <c r="K56" s="29" t="s">
        <v>373</v>
      </c>
      <c r="P56" s="118"/>
      <c r="R56" s="18" t="s">
        <v>350</v>
      </c>
      <c r="S56" s="18"/>
      <c r="T56" s="18"/>
      <c r="U56" s="18"/>
      <c r="V56" s="18"/>
      <c r="W56" s="133"/>
      <c r="X56" s="133"/>
      <c r="Y56" s="29" t="s">
        <v>434</v>
      </c>
      <c r="Z56" s="133"/>
      <c r="AA56" s="133"/>
      <c r="AC56" s="133"/>
      <c r="AE56" s="183"/>
      <c r="AF56" s="183"/>
      <c r="AG56" s="29" t="s">
        <v>63</v>
      </c>
      <c r="AH56" s="198"/>
      <c r="AI56" s="160"/>
      <c r="AJ56" s="160"/>
      <c r="AK56" s="204"/>
      <c r="AL56" s="205"/>
      <c r="AM56" s="18" t="s">
        <v>216</v>
      </c>
      <c r="AN56" s="205"/>
      <c r="AO56" s="205"/>
      <c r="AP56" s="205"/>
      <c r="AS56" s="222" t="s">
        <v>385</v>
      </c>
      <c r="AY56" s="160"/>
      <c r="AZ56" s="243" t="s">
        <v>309</v>
      </c>
      <c r="BA56" s="18"/>
      <c r="BB56" s="243"/>
      <c r="BC56" s="18"/>
      <c r="BD56" s="18"/>
      <c r="BE56" s="18"/>
      <c r="BF56" s="18"/>
      <c r="BG56" s="18"/>
      <c r="BO56" s="29" t="s">
        <v>255</v>
      </c>
      <c r="BW56" s="29" t="s">
        <v>26</v>
      </c>
      <c r="BX56" s="299"/>
      <c r="BY56" s="299"/>
      <c r="BZ56" s="299"/>
      <c r="CA56" s="299"/>
      <c r="CB56" s="22"/>
      <c r="CC56" s="316" t="s">
        <v>333</v>
      </c>
      <c r="CD56" s="160"/>
      <c r="CE56" s="328"/>
      <c r="CF56" s="160"/>
      <c r="CI56" s="335"/>
      <c r="CJ56" s="335"/>
      <c r="CK56" s="335"/>
      <c r="CL56" s="160"/>
      <c r="CM56" s="160"/>
      <c r="CN56" s="160"/>
      <c r="CW56" s="18" t="s">
        <v>223</v>
      </c>
      <c r="DE56" s="18" t="s">
        <v>415</v>
      </c>
      <c r="DF56" s="18"/>
      <c r="DG56" s="18"/>
      <c r="DH56" s="18"/>
      <c r="DI56" s="18"/>
      <c r="DM56" s="29" t="s">
        <v>127</v>
      </c>
      <c r="DO56" s="299"/>
      <c r="DV56" s="160"/>
      <c r="DW56" s="29" t="s">
        <v>166</v>
      </c>
      <c r="EA56" s="133"/>
      <c r="ED56" s="160"/>
      <c r="EE56" s="18" t="s">
        <v>404</v>
      </c>
      <c r="EF56" s="85"/>
      <c r="EG56" s="85"/>
      <c r="EH56" s="20"/>
      <c r="ET56" s="184"/>
    </row>
    <row r="57" spans="1:153" s="29" customFormat="1" ht="12" customHeight="1">
      <c r="C57" s="18" t="s">
        <v>39</v>
      </c>
      <c r="D57" s="18"/>
      <c r="E57" s="18"/>
      <c r="F57" s="18"/>
      <c r="G57" s="18"/>
      <c r="K57" s="18" t="s">
        <v>314</v>
      </c>
      <c r="L57" s="18"/>
      <c r="M57" s="18"/>
      <c r="N57" s="18"/>
      <c r="O57" s="18"/>
      <c r="P57" s="18"/>
      <c r="R57" s="18" t="s">
        <v>381</v>
      </c>
      <c r="S57" s="18"/>
      <c r="T57" s="18"/>
      <c r="U57" s="18"/>
      <c r="V57" s="18"/>
      <c r="W57" s="133"/>
      <c r="X57" s="133"/>
      <c r="Y57" s="18" t="s">
        <v>439</v>
      </c>
      <c r="Z57" s="133"/>
      <c r="AA57" s="133"/>
      <c r="AC57" s="133"/>
      <c r="AG57" s="160" t="s">
        <v>286</v>
      </c>
      <c r="AH57" s="197"/>
      <c r="AI57" s="160"/>
      <c r="AJ57" s="160"/>
      <c r="AL57" s="159"/>
      <c r="AM57" s="159" t="s">
        <v>230</v>
      </c>
      <c r="AN57" s="205"/>
      <c r="AO57" s="205"/>
      <c r="AP57" s="205"/>
      <c r="AS57" s="18" t="s">
        <v>169</v>
      </c>
      <c r="AZ57" s="244" t="s">
        <v>275</v>
      </c>
      <c r="BA57" s="18"/>
      <c r="BB57" s="243"/>
      <c r="BC57" s="18"/>
      <c r="BD57" s="18"/>
      <c r="BE57" s="18"/>
      <c r="BF57" s="18"/>
      <c r="BG57" s="18"/>
      <c r="BO57" s="29" t="s">
        <v>401</v>
      </c>
      <c r="BW57" s="29" t="s">
        <v>113</v>
      </c>
      <c r="BX57" s="299"/>
      <c r="BY57" s="299"/>
      <c r="BZ57" s="299"/>
      <c r="CA57" s="299"/>
      <c r="CB57" s="22"/>
      <c r="CC57" s="37" t="s">
        <v>397</v>
      </c>
      <c r="CD57" s="160"/>
      <c r="CE57" s="160"/>
      <c r="CF57" s="160"/>
      <c r="CH57" s="22"/>
      <c r="CL57" s="160"/>
      <c r="CM57" s="160"/>
      <c r="CN57" s="160"/>
      <c r="DF57" s="18"/>
      <c r="DG57" s="18"/>
      <c r="DH57" s="18"/>
      <c r="DI57" s="18"/>
      <c r="DM57" s="184" t="s">
        <v>174</v>
      </c>
      <c r="DO57" s="184"/>
      <c r="DQ57" s="133"/>
      <c r="DW57" s="160" t="s">
        <v>310</v>
      </c>
      <c r="EF57" s="85"/>
      <c r="EG57" s="85"/>
    </row>
    <row r="58" spans="1:153" s="29" customFormat="1" ht="12" customHeight="1">
      <c r="C58" s="55" t="s">
        <v>251</v>
      </c>
      <c r="D58" s="18"/>
      <c r="E58" s="18"/>
      <c r="F58" s="18"/>
      <c r="G58" s="18"/>
      <c r="J58" s="29" t="s">
        <v>245</v>
      </c>
      <c r="K58" s="18" t="s">
        <v>189</v>
      </c>
      <c r="L58" s="18"/>
      <c r="M58" s="18"/>
      <c r="N58" s="18"/>
      <c r="O58" s="18"/>
      <c r="P58" s="18"/>
      <c r="R58" s="133" t="s">
        <v>136</v>
      </c>
      <c r="W58" s="133"/>
      <c r="X58" s="133"/>
      <c r="Z58" s="133"/>
      <c r="AA58" s="133"/>
      <c r="AC58" s="133"/>
      <c r="AE58" s="184"/>
      <c r="AF58" s="184"/>
      <c r="AG58" s="184" t="s">
        <v>249</v>
      </c>
      <c r="AH58" s="199"/>
      <c r="AI58" s="160"/>
      <c r="AJ58" s="160"/>
      <c r="AM58" s="205"/>
      <c r="AN58" s="160"/>
      <c r="AS58" s="18" t="s">
        <v>227</v>
      </c>
      <c r="AZ58" s="244" t="s">
        <v>400</v>
      </c>
      <c r="BA58" s="18"/>
      <c r="BB58" s="244"/>
      <c r="BC58" s="18"/>
      <c r="BD58" s="18"/>
      <c r="BE58" s="18"/>
      <c r="BF58" s="18"/>
      <c r="BG58" s="244"/>
      <c r="BO58" s="29" t="s">
        <v>372</v>
      </c>
      <c r="BP58" s="184"/>
      <c r="BX58" s="160"/>
      <c r="BY58" s="160"/>
      <c r="BZ58" s="160"/>
      <c r="CA58" s="160"/>
      <c r="CB58" s="160"/>
      <c r="CC58" s="38" t="s">
        <v>408</v>
      </c>
      <c r="CE58" s="160"/>
      <c r="CF58" s="328"/>
      <c r="CL58" s="160"/>
      <c r="CM58" s="160"/>
      <c r="CN58" s="160"/>
      <c r="DE58" s="374"/>
      <c r="DM58" s="184" t="s">
        <v>360</v>
      </c>
      <c r="DQ58" s="391"/>
      <c r="DW58" s="29" t="s">
        <v>379</v>
      </c>
      <c r="EA58" s="133"/>
      <c r="ED58" s="160"/>
      <c r="EF58" s="85"/>
      <c r="EG58" s="85"/>
    </row>
    <row r="59" spans="1:153" s="29" customFormat="1" ht="12" customHeight="1">
      <c r="C59" s="37" t="s">
        <v>438</v>
      </c>
      <c r="K59" s="18" t="s">
        <v>370</v>
      </c>
      <c r="L59" s="18"/>
      <c r="M59" s="107"/>
      <c r="N59" s="107"/>
      <c r="O59" s="18"/>
      <c r="P59" s="107"/>
      <c r="Q59" s="107"/>
      <c r="R59" s="29" t="s">
        <v>243</v>
      </c>
      <c r="W59" s="133"/>
      <c r="X59" s="133"/>
      <c r="Z59" s="133"/>
      <c r="AA59" s="133"/>
      <c r="AC59" s="133"/>
      <c r="AE59" s="184"/>
      <c r="AF59" s="184"/>
      <c r="AG59" s="160"/>
      <c r="AH59" s="184"/>
      <c r="AI59" s="160"/>
      <c r="AJ59" s="160"/>
      <c r="AM59" s="160"/>
      <c r="AN59" s="160"/>
      <c r="AZ59" s="244" t="s">
        <v>391</v>
      </c>
      <c r="BA59" s="245"/>
      <c r="BB59" s="245"/>
      <c r="BC59" s="245"/>
      <c r="BD59" s="245"/>
      <c r="BE59" s="245"/>
      <c r="BF59" s="245"/>
      <c r="BG59" s="245"/>
      <c r="BH59" s="244"/>
      <c r="BL59" s="285"/>
      <c r="BM59" s="285"/>
      <c r="BX59" s="160"/>
      <c r="BY59" s="160"/>
      <c r="BZ59" s="160"/>
      <c r="CA59" s="160"/>
      <c r="CB59" s="160"/>
      <c r="CC59" s="97" t="s">
        <v>423</v>
      </c>
      <c r="CE59" s="160"/>
      <c r="CF59" s="328"/>
      <c r="CI59" s="22"/>
      <c r="CJ59" s="22"/>
      <c r="CK59" s="22"/>
      <c r="CL59" s="160"/>
      <c r="CM59" s="160"/>
      <c r="CN59" s="160"/>
      <c r="DM59" s="29" t="s">
        <v>424</v>
      </c>
      <c r="DQ59" s="316"/>
      <c r="DW59" s="29" t="s">
        <v>157</v>
      </c>
      <c r="ED59" s="160"/>
      <c r="EP59" s="118"/>
    </row>
    <row r="60" spans="1:153" s="29" customFormat="1" ht="12" customHeight="1">
      <c r="C60" s="29" t="s">
        <v>390</v>
      </c>
      <c r="K60" s="97" t="s">
        <v>24</v>
      </c>
      <c r="L60" s="18"/>
      <c r="M60" s="107"/>
      <c r="N60" s="107"/>
      <c r="O60" s="18"/>
      <c r="P60" s="107"/>
      <c r="Q60" s="107"/>
      <c r="R60" s="133" t="s">
        <v>418</v>
      </c>
      <c r="S60" s="135"/>
      <c r="U60" s="135"/>
      <c r="Z60" s="133"/>
      <c r="AA60" s="133"/>
      <c r="AC60" s="133"/>
      <c r="AE60" s="184"/>
      <c r="AF60" s="184"/>
      <c r="AG60" s="184"/>
      <c r="AH60" s="200"/>
      <c r="AI60" s="160"/>
      <c r="AJ60" s="160"/>
      <c r="AN60" s="207"/>
      <c r="AZ60" s="245"/>
      <c r="BA60" s="245"/>
      <c r="BB60" s="245"/>
      <c r="BC60" s="245"/>
      <c r="BD60" s="245"/>
      <c r="BE60" s="245"/>
      <c r="BF60" s="245"/>
      <c r="BG60" s="245"/>
      <c r="BH60" s="244"/>
      <c r="BL60" s="285"/>
      <c r="BM60" s="285"/>
      <c r="BP60" s="184"/>
      <c r="BX60" s="160"/>
      <c r="BY60" s="160"/>
      <c r="BZ60" s="160"/>
      <c r="CA60" s="160"/>
      <c r="CB60" s="160"/>
      <c r="CD60" s="160"/>
      <c r="CE60" s="160"/>
      <c r="CF60" s="160"/>
      <c r="CH60" s="22"/>
      <c r="CI60" s="22"/>
      <c r="CJ60" s="22"/>
      <c r="CK60" s="22"/>
      <c r="CL60" s="160"/>
      <c r="CM60" s="160"/>
      <c r="CN60" s="160"/>
      <c r="DM60" s="29" t="s">
        <v>386</v>
      </c>
      <c r="DQ60" s="132"/>
      <c r="DS60" s="160"/>
      <c r="DV60" s="160"/>
      <c r="DW60" s="160" t="s">
        <v>414</v>
      </c>
      <c r="EB60" s="419"/>
    </row>
    <row r="61" spans="1:153" s="29" customFormat="1" ht="12" customHeight="1">
      <c r="C61" s="29" t="s">
        <v>319</v>
      </c>
      <c r="I61" s="85"/>
      <c r="K61" s="55"/>
      <c r="L61" s="18"/>
      <c r="M61" s="108"/>
      <c r="N61" s="108"/>
      <c r="O61" s="108"/>
      <c r="P61" s="108"/>
      <c r="Q61" s="108"/>
      <c r="R61" s="134" t="s">
        <v>330</v>
      </c>
      <c r="S61" s="140"/>
      <c r="T61" s="37"/>
      <c r="Z61" s="133"/>
      <c r="AA61" s="133"/>
      <c r="AC61" s="133"/>
      <c r="AE61" s="184"/>
      <c r="AF61" s="184"/>
      <c r="AH61" s="200"/>
      <c r="AI61" s="160"/>
      <c r="AJ61" s="160"/>
      <c r="AM61" s="207"/>
      <c r="AN61" s="207"/>
      <c r="BC61" s="244"/>
      <c r="BD61" s="244"/>
      <c r="BE61" s="244"/>
      <c r="BF61" s="244"/>
      <c r="BG61" s="244"/>
      <c r="BH61" s="244"/>
      <c r="BJ61" s="282"/>
      <c r="BK61" s="282"/>
      <c r="BL61" s="285"/>
      <c r="BM61" s="285"/>
      <c r="BO61" s="285"/>
      <c r="BP61" s="285"/>
      <c r="BQ61" s="285"/>
      <c r="BX61" s="160"/>
      <c r="BY61" s="160"/>
      <c r="BZ61" s="160"/>
      <c r="CA61" s="160"/>
      <c r="CB61" s="160"/>
      <c r="CD61" s="160"/>
      <c r="CE61" s="160"/>
      <c r="CF61" s="160"/>
      <c r="CL61" s="160"/>
      <c r="CM61" s="160"/>
      <c r="CN61" s="160"/>
      <c r="DH61" s="184"/>
      <c r="DQ61" s="299"/>
      <c r="DV61" s="160"/>
      <c r="DW61" s="160" t="s">
        <v>269</v>
      </c>
      <c r="DX61" s="410"/>
    </row>
    <row r="62" spans="1:153" s="29" customFormat="1" ht="12" customHeight="1">
      <c r="C62" s="29" t="s">
        <v>163</v>
      </c>
      <c r="I62" s="85"/>
      <c r="K62" s="18"/>
      <c r="L62" s="104"/>
      <c r="M62" s="108"/>
      <c r="N62" s="108"/>
      <c r="O62" s="108"/>
      <c r="P62" s="108"/>
      <c r="Q62" s="108"/>
      <c r="R62" s="135" t="s">
        <v>388</v>
      </c>
      <c r="S62" s="135"/>
      <c r="T62" s="135"/>
      <c r="U62" s="135"/>
      <c r="V62" s="135"/>
      <c r="W62" s="135"/>
      <c r="Z62" s="133"/>
      <c r="AA62" s="133"/>
      <c r="AC62" s="133"/>
      <c r="AE62" s="184"/>
      <c r="AF62" s="184"/>
      <c r="AH62" s="200"/>
      <c r="AI62" s="160"/>
      <c r="AJ62" s="160"/>
      <c r="AK62" s="160"/>
      <c r="AL62" s="160"/>
      <c r="AM62" s="207"/>
      <c r="AO62" s="207"/>
      <c r="AP62" s="207"/>
      <c r="AS62" s="202"/>
      <c r="BC62" s="244"/>
      <c r="BD62" s="244"/>
      <c r="BE62" s="244"/>
      <c r="BF62" s="244"/>
      <c r="BG62" s="244"/>
      <c r="BH62" s="244"/>
      <c r="BJ62" s="281"/>
      <c r="BK62" s="281"/>
      <c r="BL62" s="285"/>
      <c r="BM62" s="285"/>
      <c r="BO62" s="285"/>
      <c r="BP62" s="285"/>
      <c r="BQ62" s="285"/>
      <c r="BS62" s="160"/>
      <c r="BX62" s="160"/>
      <c r="BY62" s="160"/>
      <c r="BZ62" s="160"/>
      <c r="CA62" s="160"/>
      <c r="CB62" s="160"/>
      <c r="CC62" s="160"/>
      <c r="CD62" s="160"/>
      <c r="CE62" s="160"/>
      <c r="CF62" s="160"/>
      <c r="CG62" s="160"/>
      <c r="CL62" s="160"/>
      <c r="CM62" s="160"/>
      <c r="CN62" s="160"/>
      <c r="DH62" s="184"/>
      <c r="DQ62" s="316"/>
      <c r="DV62" s="160"/>
      <c r="DW62" s="160" t="s">
        <v>31</v>
      </c>
      <c r="DX62" s="18"/>
      <c r="DY62" s="18"/>
    </row>
    <row r="64" spans="1:153" ht="15.95" customHeight="1">
      <c r="A64" s="22"/>
      <c r="B64" s="47"/>
      <c r="C64" s="47"/>
      <c r="D64" s="47"/>
      <c r="E64" s="47"/>
      <c r="F64" s="47"/>
      <c r="G64" s="22"/>
      <c r="H64" s="22"/>
    </row>
  </sheetData>
  <mergeCells count="12">
    <mergeCell ref="A2:B2"/>
    <mergeCell ref="DR3:DS3"/>
    <mergeCell ref="DU3:DV3"/>
    <mergeCell ref="C4:D4"/>
    <mergeCell ref="DR4:DS4"/>
    <mergeCell ref="DU4:DV4"/>
    <mergeCell ref="C5:D5"/>
    <mergeCell ref="A6:B6"/>
    <mergeCell ref="AZ54:BG54"/>
    <mergeCell ref="R62:W62"/>
    <mergeCell ref="O2:O3"/>
    <mergeCell ref="P2:P3"/>
  </mergeCells>
  <phoneticPr fontId="83"/>
  <pageMargins left="0.78740157480314943" right="0.78740157480314943" top="0.78740157480314943" bottom="0.39370078740157483" header="0.31496062992125984" footer="0.31496062992125984"/>
  <pageSetup paperSize="9" scale="83" firstPageNumber="179" fitToWidth="0" fitToHeight="1" orientation="portrait" usePrinterDefaults="1" useFirstPageNumber="1" r:id="rId1"/>
  <headerFooter scaleWithDoc="0" alignWithMargins="0">
    <oddHeader xml:space="preserve">&amp;R&amp;8Ⅲ都道府県勢編 </oddHeader>
    <oddFooter xml:space="preserve">&amp;C&amp;10&amp;P </oddFooter>
  </headerFooter>
  <colBreaks count="20" manualBreakCount="20">
    <brk id="10" max="61" man="1"/>
    <brk id="17" max="61" man="1"/>
    <brk id="24" max="61" man="1"/>
    <brk id="32" max="61" man="1"/>
    <brk id="38" max="61" man="1"/>
    <brk id="44" max="61" man="1"/>
    <brk id="51" max="61" man="1"/>
    <brk id="59" max="61" man="1"/>
    <brk id="66" max="61" man="1"/>
    <brk id="74" max="61" man="1"/>
    <brk id="80" max="1048575" man="1"/>
    <brk id="86" max="61" man="1"/>
    <brk id="92" max="61" man="1"/>
    <brk id="100" max="61" man="1"/>
    <brk id="108" max="61" man="1"/>
    <brk id="116" max="61" man="1"/>
    <brk id="126" max="61" man="1"/>
    <brk id="134" max="61" man="1"/>
    <brk id="138" max="61" man="1"/>
    <brk id="145" max="61"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中表紙</vt:lpstr>
      <vt:lpstr>●※都道府県勢編</vt:lpstr>
    </vt:vector>
  </TitlesOfParts>
  <Company>秋田県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2019-04-25T06:57:45Z</cp:lastPrinted>
  <dcterms:created xsi:type="dcterms:W3CDTF">2009-11-25T03:55:26Z</dcterms:created>
  <dcterms:modified xsi:type="dcterms:W3CDTF">2022-09-23T09:01:36Z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2022-09-23T09:01:36Z</vt:filetime>
  </property>
</Properties>
</file>