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10.36.3.1\share\令和４年度\Ｄ_調査・管理班\04 統計\03_税務統計書\（オープンデータ掲載用）令和3年度税務統計書\"/>
    </mc:Choice>
  </mc:AlternateContent>
  <xr:revisionPtr revIDLastSave="0" documentId="13_ncr:1_{1F11227B-00E5-4FEE-BF80-482578DF8792}" xr6:coauthVersionLast="47" xr6:coauthVersionMax="47" xr10:uidLastSave="{00000000-0000-0000-0000-000000000000}"/>
  <bookViews>
    <workbookView xWindow="-120" yWindow="-120" windowWidth="29040" windowHeight="15840" xr2:uid="{00000000-000D-0000-FFFF-FFFF00000000}"/>
  </bookViews>
  <sheets>
    <sheet name="特別徴収義務者交付金" sheetId="4" r:id="rId1"/>
  </sheets>
  <definedNames>
    <definedName name="_xlnm.Print_Area" localSheetId="0">特別徴収義務者交付金!$A$1:$J$69</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3" i="4" l="1"/>
  <c r="H63" i="4"/>
  <c r="G63" i="4"/>
  <c r="E63" i="4"/>
  <c r="J61" i="4"/>
  <c r="J59" i="4"/>
  <c r="F59" i="4"/>
  <c r="F63" i="4" s="1"/>
  <c r="J57" i="4"/>
  <c r="J6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田口　剣</author>
  </authors>
  <commentList>
    <comment ref="F59" authorId="0" shapeId="0" xr:uid="{00000000-0006-0000-0000-000001000000}">
      <text>
        <r>
          <rPr>
            <sz val="9"/>
            <color indexed="81"/>
            <rFont val="ＭＳ Ｐゴシック"/>
            <family val="3"/>
            <charset val="128"/>
          </rPr>
          <t>交付金調書
事務所合計欄の
納期内納入額
　　　＋
猶予内納入額</t>
        </r>
      </text>
    </comment>
  </commentList>
</comments>
</file>

<file path=xl/sharedStrings.xml><?xml version="1.0" encoding="utf-8"?>
<sst xmlns="http://schemas.openxmlformats.org/spreadsheetml/2006/main" count="71" uniqueCount="22">
  <si>
    <t>交付額</t>
  </si>
  <si>
    <t>円</t>
    <rPh sb="0" eb="1">
      <t>エン</t>
    </rPh>
    <phoneticPr fontId="1"/>
  </si>
  <si>
    <t>対象税額</t>
    <rPh sb="0" eb="2">
      <t>タイショウ</t>
    </rPh>
    <rPh sb="2" eb="4">
      <t>ゼイガク</t>
    </rPh>
    <phoneticPr fontId="1"/>
  </si>
  <si>
    <t>計</t>
  </si>
  <si>
    <t>ゴルフ場利用税</t>
    <rPh sb="4" eb="6">
      <t>リヨウ</t>
    </rPh>
    <rPh sb="6" eb="7">
      <t>ゼイ</t>
    </rPh>
    <phoneticPr fontId="1"/>
  </si>
  <si>
    <t>　注　１　特別徴収義務者交付金の算定基礎は次による。</t>
    <rPh sb="5" eb="7">
      <t>トクベツ</t>
    </rPh>
    <rPh sb="7" eb="9">
      <t>チョウシュウ</t>
    </rPh>
    <rPh sb="9" eb="12">
      <t>ギムシャ</t>
    </rPh>
    <rPh sb="12" eb="15">
      <t>コウフキン</t>
    </rPh>
    <rPh sb="16" eb="18">
      <t>サンテイ</t>
    </rPh>
    <rPh sb="18" eb="20">
      <t>キソ</t>
    </rPh>
    <rPh sb="21" eb="22">
      <t>ツギ</t>
    </rPh>
    <phoneticPr fontId="1"/>
  </si>
  <si>
    <t>軽油引取税</t>
    <rPh sb="2" eb="4">
      <t>ヒキト</t>
    </rPh>
    <rPh sb="4" eb="5">
      <t>ゼイ</t>
    </rPh>
    <phoneticPr fontId="1"/>
  </si>
  <si>
    <t>産業廃棄物税</t>
    <rPh sb="0" eb="2">
      <t>サンギョウ</t>
    </rPh>
    <rPh sb="2" eb="5">
      <t>ハイキブツ</t>
    </rPh>
    <rPh sb="5" eb="6">
      <t>ゼイ</t>
    </rPh>
    <phoneticPr fontId="1"/>
  </si>
  <si>
    <t>対象団体</t>
    <rPh sb="0" eb="2">
      <t>タイショウ</t>
    </rPh>
    <rPh sb="2" eb="4">
      <t>ダンタイ</t>
    </rPh>
    <phoneticPr fontId="1"/>
  </si>
  <si>
    <t>交付額</t>
    <rPh sb="0" eb="3">
      <t>コウフガク</t>
    </rPh>
    <phoneticPr fontId="1"/>
  </si>
  <si>
    <t>交付
年度</t>
    <rPh sb="0" eb="2">
      <t>コウフ</t>
    </rPh>
    <rPh sb="3" eb="5">
      <t>ネンド</t>
    </rPh>
    <phoneticPr fontId="1"/>
  </si>
  <si>
    <t>対象税目</t>
    <rPh sb="0" eb="2">
      <t>タイショウ</t>
    </rPh>
    <rPh sb="2" eb="3">
      <t>ゼイ</t>
    </rPh>
    <rPh sb="3" eb="4">
      <t>メ</t>
    </rPh>
    <phoneticPr fontId="1"/>
  </si>
  <si>
    <t>3 　特別徴収義務者等に対する交付金</t>
    <rPh sb="3" eb="5">
      <t>トクベツ</t>
    </rPh>
    <rPh sb="5" eb="7">
      <t>チョウシュウ</t>
    </rPh>
    <rPh sb="7" eb="10">
      <t>ギムシャ</t>
    </rPh>
    <rPh sb="10" eb="11">
      <t>トウ</t>
    </rPh>
    <rPh sb="12" eb="13">
      <t>タイ</t>
    </rPh>
    <rPh sb="15" eb="18">
      <t>コウフキン</t>
    </rPh>
    <phoneticPr fontId="1"/>
  </si>
  <si>
    <t>人</t>
    <rPh sb="0" eb="1">
      <t>ニン</t>
    </rPh>
    <phoneticPr fontId="1"/>
  </si>
  <si>
    <t>特別徴収指導交付金</t>
    <rPh sb="0" eb="2">
      <t>トクベツ</t>
    </rPh>
    <rPh sb="2" eb="4">
      <t>チョウシュウ</t>
    </rPh>
    <rPh sb="4" eb="6">
      <t>シドウ</t>
    </rPh>
    <rPh sb="6" eb="9">
      <t>コウフキン</t>
    </rPh>
    <phoneticPr fontId="1"/>
  </si>
  <si>
    <t>対象人員</t>
  </si>
  <si>
    <t>特別徴収義務者交付金</t>
    <rPh sb="0" eb="2">
      <t>トクベツ</t>
    </rPh>
    <rPh sb="2" eb="4">
      <t>チョウシュウ</t>
    </rPh>
    <rPh sb="4" eb="7">
      <t>ギムシャ</t>
    </rPh>
    <rPh sb="7" eb="10">
      <t>コウフキン</t>
    </rPh>
    <phoneticPr fontId="1"/>
  </si>
  <si>
    <t>交付額計</t>
    <rPh sb="0" eb="3">
      <t>コウフガク</t>
    </rPh>
    <rPh sb="3" eb="4">
      <t>ケイ</t>
    </rPh>
    <phoneticPr fontId="1"/>
  </si>
  <si>
    <t>　　　２　特別徴収指導交付金は、特別徴収義務者を構成員とする団体に対して予算の範囲内で交付する。</t>
    <rPh sb="5" eb="7">
      <t>トクベツ</t>
    </rPh>
    <rPh sb="7" eb="9">
      <t>チョウシュウ</t>
    </rPh>
    <rPh sb="9" eb="11">
      <t>シドウ</t>
    </rPh>
    <rPh sb="11" eb="14">
      <t>コウフキン</t>
    </rPh>
    <rPh sb="16" eb="18">
      <t>トクベツ</t>
    </rPh>
    <rPh sb="18" eb="20">
      <t>チョウシュウ</t>
    </rPh>
    <rPh sb="20" eb="23">
      <t>ギムシャ</t>
    </rPh>
    <rPh sb="24" eb="27">
      <t>コウセイイン</t>
    </rPh>
    <rPh sb="30" eb="32">
      <t>ダンタイ</t>
    </rPh>
    <rPh sb="33" eb="34">
      <t>タイ</t>
    </rPh>
    <rPh sb="36" eb="38">
      <t>ヨサン</t>
    </rPh>
    <rPh sb="39" eb="42">
      <t>ハンイナイ</t>
    </rPh>
    <rPh sb="43" eb="45">
      <t>コウフ</t>
    </rPh>
    <phoneticPr fontId="1"/>
  </si>
  <si>
    <t>　　　　・ゴルフ場利用税に係るものは、交付年度の前年度において納期内納入した額の100分の0.5。</t>
    <rPh sb="8" eb="9">
      <t>ジョウ</t>
    </rPh>
    <rPh sb="9" eb="11">
      <t>リヨウ</t>
    </rPh>
    <rPh sb="11" eb="12">
      <t>ゼイ</t>
    </rPh>
    <rPh sb="13" eb="14">
      <t>カカ</t>
    </rPh>
    <rPh sb="19" eb="21">
      <t>コウフ</t>
    </rPh>
    <rPh sb="21" eb="23">
      <t>ネンド</t>
    </rPh>
    <rPh sb="24" eb="27">
      <t>ゼンネンド</t>
    </rPh>
    <rPh sb="31" eb="34">
      <t>ノウキナイ</t>
    </rPh>
    <rPh sb="34" eb="36">
      <t>ノウニュウ</t>
    </rPh>
    <rPh sb="38" eb="39">
      <t>ガク</t>
    </rPh>
    <rPh sb="43" eb="44">
      <t>ブン</t>
    </rPh>
    <phoneticPr fontId="1"/>
  </si>
  <si>
    <t>　　　　・軽油引取税及び産業廃棄物税に係るものは、交付年度の前年度において納期内納入（徴収猶予期間内納入を含む。）した額の100分の2.5。</t>
    <rPh sb="5" eb="7">
      <t>ケイユ</t>
    </rPh>
    <rPh sb="7" eb="10">
      <t>ヒキトリゼイ</t>
    </rPh>
    <rPh sb="10" eb="11">
      <t>オヨ</t>
    </rPh>
    <rPh sb="12" eb="14">
      <t>サンギョウ</t>
    </rPh>
    <rPh sb="14" eb="17">
      <t>ハイキブツ</t>
    </rPh>
    <rPh sb="17" eb="18">
      <t>ゼイ</t>
    </rPh>
    <rPh sb="19" eb="20">
      <t>カカ</t>
    </rPh>
    <rPh sb="25" eb="27">
      <t>コウフ</t>
    </rPh>
    <rPh sb="27" eb="29">
      <t>ネンド</t>
    </rPh>
    <rPh sb="30" eb="33">
      <t>ゼンネンド</t>
    </rPh>
    <rPh sb="37" eb="40">
      <t>ノウキナイ</t>
    </rPh>
    <rPh sb="40" eb="42">
      <t>ノウニュウ</t>
    </rPh>
    <rPh sb="43" eb="45">
      <t>チョウシュウ</t>
    </rPh>
    <rPh sb="45" eb="47">
      <t>ユウヨ</t>
    </rPh>
    <rPh sb="47" eb="49">
      <t>キカン</t>
    </rPh>
    <phoneticPr fontId="1"/>
  </si>
  <si>
    <t>元</t>
    <rPh sb="0" eb="1">
      <t>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</si>
</sst>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quot;△&quot;\ #,##0_ ;&quot;-&quot;_ "/>
  </numFmts>
  <fonts count="12" x14ac:knownFonts="1">
    <font>
      <sz val="11"/>
      <name val="ＭＳ Ｐゴシック"/>
      <family val="3"/>
    </font>
    <font>
      <sz val="6"/>
      <name val="ＭＳ Ｐゴシック"/>
      <family val="3"/>
    </font>
    <font>
      <sz val="11"/>
      <name val="ＭＳ Ｐゴシック"/>
      <family val="3"/>
      <charset val="128"/>
    </font>
    <font>
      <sz val="11"/>
      <name val="ＭＳ Ｐ明朝"/>
      <family val="1"/>
    </font>
    <font>
      <sz val="9"/>
      <name val="ＭＳ 明朝"/>
      <family val="1"/>
    </font>
    <font>
      <sz val="9"/>
      <name val="ＭＳ Ｐゴシック"/>
      <family val="3"/>
    </font>
    <font>
      <sz val="8"/>
      <name val="ＭＳ 明朝"/>
      <family val="1"/>
    </font>
    <font>
      <sz val="16"/>
      <name val="ＭＳ 明朝"/>
      <family val="1"/>
    </font>
    <font>
      <sz val="9"/>
      <name val="ＭＳ Ｐ明朝"/>
      <family val="1"/>
    </font>
    <font>
      <sz val="10"/>
      <name val="ＭＳ Ｐゴシック"/>
      <family val="3"/>
    </font>
    <font>
      <sz val="9"/>
      <color rgb="FFFF0000"/>
      <name val="ＭＳ Ｐ明朝"/>
      <family val="1"/>
    </font>
    <font>
      <sz val="9"/>
      <color indexed="81"/>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2" fillId="0" borderId="0" applyFont="0" applyFill="0" applyBorder="0" applyAlignment="0" applyProtection="0"/>
  </cellStyleXfs>
  <cellXfs count="68">
    <xf numFmtId="0" fontId="0" fillId="0" borderId="0" xfId="0"/>
    <xf numFmtId="41" fontId="3" fillId="0" borderId="0" xfId="1" applyNumberFormat="1" applyFont="1" applyAlignment="1">
      <alignment vertical="center"/>
    </xf>
    <xf numFmtId="0" fontId="4" fillId="0" borderId="0" xfId="1" applyNumberFormat="1" applyFont="1" applyAlignment="1">
      <alignment vertical="center"/>
    </xf>
    <xf numFmtId="0" fontId="4" fillId="0" borderId="0" xfId="1" applyNumberFormat="1" applyFont="1" applyAlignment="1">
      <alignment horizontal="center" vertical="center"/>
    </xf>
    <xf numFmtId="0" fontId="4" fillId="0" borderId="0" xfId="1" applyNumberFormat="1" applyFont="1" applyAlignment="1">
      <alignment horizontal="right" vertical="center"/>
    </xf>
    <xf numFmtId="41" fontId="4" fillId="0" borderId="0" xfId="1" applyNumberFormat="1" applyFont="1" applyAlignment="1">
      <alignment vertical="center"/>
    </xf>
    <xf numFmtId="41" fontId="5" fillId="0" borderId="0" xfId="1" applyNumberFormat="1" applyFont="1" applyAlignment="1">
      <alignment vertical="center"/>
    </xf>
    <xf numFmtId="41" fontId="6" fillId="0" borderId="0" xfId="1" applyNumberFormat="1" applyFont="1" applyAlignment="1">
      <alignment vertical="center"/>
    </xf>
    <xf numFmtId="41" fontId="7" fillId="0" borderId="0" xfId="1" applyNumberFormat="1" applyFont="1" applyBorder="1" applyAlignment="1">
      <alignment vertical="center"/>
    </xf>
    <xf numFmtId="0" fontId="4" fillId="0" borderId="0" xfId="1" applyNumberFormat="1" applyFont="1" applyBorder="1" applyAlignment="1">
      <alignment vertical="center"/>
    </xf>
    <xf numFmtId="41" fontId="3" fillId="0" borderId="0" xfId="1" applyNumberFormat="1" applyFont="1" applyBorder="1" applyAlignment="1">
      <alignment vertical="center"/>
    </xf>
    <xf numFmtId="0" fontId="4" fillId="0" borderId="4" xfId="1" applyNumberFormat="1" applyFont="1" applyBorder="1" applyAlignment="1">
      <alignment vertical="center"/>
    </xf>
    <xf numFmtId="0" fontId="4" fillId="0" borderId="5" xfId="1" applyNumberFormat="1" applyFont="1" applyBorder="1" applyAlignment="1">
      <alignment horizontal="center" vertical="center"/>
    </xf>
    <xf numFmtId="0" fontId="4" fillId="0" borderId="6" xfId="1" applyNumberFormat="1" applyFont="1" applyBorder="1" applyAlignment="1">
      <alignment vertical="center"/>
    </xf>
    <xf numFmtId="0" fontId="5" fillId="0" borderId="6" xfId="1" applyNumberFormat="1" applyFont="1" applyBorder="1" applyAlignment="1">
      <alignment horizontal="center" vertical="center"/>
    </xf>
    <xf numFmtId="0" fontId="6" fillId="0" borderId="5" xfId="1" applyNumberFormat="1" applyFont="1" applyBorder="1" applyAlignment="1">
      <alignment vertical="center"/>
    </xf>
    <xf numFmtId="0" fontId="4" fillId="0" borderId="5" xfId="1" applyNumberFormat="1" applyFont="1" applyBorder="1" applyAlignment="1">
      <alignment vertical="center"/>
    </xf>
    <xf numFmtId="0" fontId="4" fillId="0" borderId="8" xfId="1" applyNumberFormat="1" applyFont="1" applyBorder="1" applyAlignment="1">
      <alignment horizontal="center" vertical="center"/>
    </xf>
    <xf numFmtId="0" fontId="4" fillId="0" borderId="0" xfId="1" applyNumberFormat="1" applyFont="1" applyBorder="1" applyAlignment="1">
      <alignment horizontal="distributed" vertical="center"/>
    </xf>
    <xf numFmtId="0" fontId="5" fillId="0" borderId="0" xfId="1" applyNumberFormat="1" applyFont="1" applyBorder="1" applyAlignment="1">
      <alignment horizontal="center" vertical="center"/>
    </xf>
    <xf numFmtId="0" fontId="6" fillId="0" borderId="8" xfId="1" applyNumberFormat="1" applyFont="1" applyBorder="1" applyAlignment="1">
      <alignment vertical="center"/>
    </xf>
    <xf numFmtId="0" fontId="4" fillId="0" borderId="8" xfId="1" applyNumberFormat="1" applyFont="1" applyBorder="1" applyAlignment="1">
      <alignment vertical="center"/>
    </xf>
    <xf numFmtId="0" fontId="4" fillId="0" borderId="7" xfId="1" applyNumberFormat="1" applyFont="1" applyBorder="1" applyAlignment="1">
      <alignment vertical="center"/>
    </xf>
    <xf numFmtId="0" fontId="4" fillId="0" borderId="9" xfId="1" applyNumberFormat="1" applyFont="1" applyBorder="1" applyAlignment="1">
      <alignment vertical="center"/>
    </xf>
    <xf numFmtId="0" fontId="4" fillId="0" borderId="10" xfId="1" applyNumberFormat="1" applyFont="1" applyBorder="1" applyAlignment="1">
      <alignment vertical="center"/>
    </xf>
    <xf numFmtId="0" fontId="5" fillId="0" borderId="10" xfId="1" applyNumberFormat="1" applyFont="1" applyBorder="1" applyAlignment="1">
      <alignment horizontal="center" vertical="center"/>
    </xf>
    <xf numFmtId="0" fontId="6" fillId="0" borderId="11" xfId="1" applyNumberFormat="1" applyFont="1" applyBorder="1" applyAlignment="1">
      <alignment vertical="center"/>
    </xf>
    <xf numFmtId="0" fontId="4" fillId="0" borderId="11" xfId="1" applyNumberFormat="1" applyFont="1" applyBorder="1" applyAlignment="1">
      <alignment vertical="center"/>
    </xf>
    <xf numFmtId="0" fontId="4" fillId="0" borderId="12" xfId="1" applyNumberFormat="1" applyFont="1" applyBorder="1" applyAlignment="1">
      <alignment horizontal="center" vertical="center" wrapText="1"/>
    </xf>
    <xf numFmtId="0" fontId="8" fillId="0" borderId="3" xfId="1" applyNumberFormat="1" applyFont="1" applyBorder="1" applyAlignment="1">
      <alignment horizontal="right" vertical="center"/>
    </xf>
    <xf numFmtId="176" fontId="8" fillId="0" borderId="3" xfId="0" applyNumberFormat="1" applyFont="1" applyBorder="1" applyAlignment="1" applyProtection="1">
      <alignment vertical="center"/>
      <protection locked="0"/>
    </xf>
    <xf numFmtId="176" fontId="8" fillId="0" borderId="3" xfId="1" applyNumberFormat="1" applyFont="1" applyBorder="1" applyAlignment="1">
      <alignment vertical="center"/>
    </xf>
    <xf numFmtId="176" fontId="9" fillId="0" borderId="3" xfId="1" applyNumberFormat="1" applyFont="1" applyBorder="1" applyAlignment="1">
      <alignment vertical="center"/>
    </xf>
    <xf numFmtId="176" fontId="8" fillId="0" borderId="2" xfId="1" applyNumberFormat="1" applyFont="1" applyBorder="1" applyAlignment="1">
      <alignment vertical="center"/>
    </xf>
    <xf numFmtId="176" fontId="10" fillId="0" borderId="3" xfId="1" applyNumberFormat="1" applyFont="1" applyBorder="1" applyAlignment="1">
      <alignment vertical="center"/>
    </xf>
    <xf numFmtId="0" fontId="4" fillId="0" borderId="12" xfId="1" applyNumberFormat="1" applyFont="1" applyBorder="1" applyAlignment="1">
      <alignment horizontal="center" vertical="center"/>
    </xf>
    <xf numFmtId="0" fontId="8" fillId="0" borderId="3" xfId="1" applyNumberFormat="1" applyFont="1" applyBorder="1" applyAlignment="1">
      <alignment horizontal="center" vertical="center"/>
    </xf>
    <xf numFmtId="176" fontId="9" fillId="0" borderId="3" xfId="1" applyNumberFormat="1" applyFont="1" applyBorder="1" applyAlignment="1" applyProtection="1">
      <alignment vertical="center"/>
      <protection locked="0"/>
    </xf>
    <xf numFmtId="0" fontId="8" fillId="0" borderId="2" xfId="1" applyNumberFormat="1" applyFont="1" applyBorder="1" applyAlignment="1">
      <alignment vertical="center"/>
    </xf>
    <xf numFmtId="176" fontId="10" fillId="0" borderId="3" xfId="0" applyNumberFormat="1" applyFont="1" applyBorder="1" applyAlignment="1" applyProtection="1">
      <alignment vertical="center"/>
      <protection locked="0"/>
    </xf>
    <xf numFmtId="0" fontId="8" fillId="0" borderId="6" xfId="1" applyNumberFormat="1" applyFont="1" applyBorder="1" applyAlignment="1">
      <alignment horizontal="right" vertical="center"/>
    </xf>
    <xf numFmtId="176" fontId="8" fillId="0" borderId="6" xfId="0" applyNumberFormat="1" applyFont="1" applyBorder="1" applyAlignment="1" applyProtection="1">
      <alignment horizontal="center" vertical="center"/>
      <protection locked="0"/>
    </xf>
    <xf numFmtId="176" fontId="8" fillId="0" borderId="6" xfId="1" applyNumberFormat="1" applyFont="1" applyBorder="1" applyAlignment="1" applyProtection="1">
      <alignment vertical="center"/>
      <protection locked="0"/>
    </xf>
    <xf numFmtId="176" fontId="9" fillId="0" borderId="6" xfId="1" applyNumberFormat="1" applyFont="1" applyBorder="1" applyAlignment="1" applyProtection="1">
      <alignment vertical="center"/>
      <protection locked="0"/>
    </xf>
    <xf numFmtId="176" fontId="8" fillId="0" borderId="5" xfId="0" applyNumberFormat="1" applyFont="1" applyBorder="1" applyAlignment="1" applyProtection="1">
      <alignment vertical="center"/>
      <protection locked="0"/>
    </xf>
    <xf numFmtId="176" fontId="10" fillId="0" borderId="6" xfId="1" applyNumberFormat="1" applyFont="1" applyBorder="1" applyAlignment="1" applyProtection="1">
      <alignment vertical="center"/>
      <protection locked="0"/>
    </xf>
    <xf numFmtId="0" fontId="8" fillId="0" borderId="1" xfId="1" applyNumberFormat="1" applyFont="1" applyBorder="1" applyAlignment="1">
      <alignment horizontal="right" vertical="center"/>
    </xf>
    <xf numFmtId="41" fontId="8" fillId="0" borderId="3" xfId="1" applyNumberFormat="1" applyFont="1" applyBorder="1" applyAlignment="1">
      <alignment vertical="center"/>
    </xf>
    <xf numFmtId="41" fontId="9" fillId="0" borderId="3" xfId="1" applyNumberFormat="1" applyFont="1" applyBorder="1" applyAlignment="1">
      <alignment vertical="center"/>
    </xf>
    <xf numFmtId="41" fontId="8" fillId="0" borderId="2" xfId="1" applyNumberFormat="1" applyFont="1" applyBorder="1" applyAlignment="1">
      <alignment vertical="center"/>
    </xf>
    <xf numFmtId="41" fontId="10" fillId="0" borderId="3" xfId="1" applyNumberFormat="1" applyFont="1" applyBorder="1" applyAlignment="1">
      <alignment vertical="center"/>
    </xf>
    <xf numFmtId="176" fontId="8" fillId="0" borderId="3" xfId="0" applyNumberFormat="1" applyFont="1" applyBorder="1" applyAlignment="1" applyProtection="1">
      <alignment horizontal="center" vertical="center"/>
      <protection locked="0"/>
    </xf>
    <xf numFmtId="176" fontId="8" fillId="0" borderId="2" xfId="0" applyNumberFormat="1" applyFont="1" applyBorder="1" applyAlignment="1" applyProtection="1">
      <alignment vertical="center"/>
      <protection locked="0"/>
    </xf>
    <xf numFmtId="0" fontId="4" fillId="0" borderId="1"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2" xfId="1" applyNumberFormat="1" applyFont="1" applyBorder="1" applyAlignment="1">
      <alignment horizontal="center" vertical="center" wrapText="1"/>
    </xf>
    <xf numFmtId="0" fontId="4" fillId="0" borderId="1" xfId="1" quotePrefix="1" applyNumberFormat="1" applyFont="1" applyBorder="1" applyAlignment="1">
      <alignment horizontal="center" vertical="center" wrapText="1"/>
    </xf>
    <xf numFmtId="0" fontId="4" fillId="0" borderId="3" xfId="1" quotePrefix="1" applyNumberFormat="1" applyFont="1" applyBorder="1" applyAlignment="1">
      <alignment horizontal="center" vertical="center" wrapText="1"/>
    </xf>
    <xf numFmtId="0" fontId="4" fillId="0" borderId="2" xfId="1" quotePrefix="1" applyNumberFormat="1" applyFont="1" applyBorder="1" applyAlignment="1">
      <alignment horizontal="center" vertical="center" wrapText="1"/>
    </xf>
    <xf numFmtId="0" fontId="4" fillId="0" borderId="3" xfId="1" applyNumberFormat="1" applyFont="1" applyBorder="1" applyAlignment="1">
      <alignment horizontal="center" vertical="center"/>
    </xf>
    <xf numFmtId="0" fontId="4" fillId="0" borderId="2" xfId="1" applyNumberFormat="1" applyFont="1" applyBorder="1" applyAlignment="1">
      <alignment horizontal="center" vertical="center"/>
    </xf>
    <xf numFmtId="0" fontId="4" fillId="0" borderId="4" xfId="1" applyNumberFormat="1" applyFont="1" applyBorder="1" applyAlignment="1">
      <alignment horizontal="center" vertical="center" wrapText="1"/>
    </xf>
    <xf numFmtId="0" fontId="4" fillId="0" borderId="7" xfId="1" applyNumberFormat="1" applyFont="1" applyBorder="1" applyAlignment="1">
      <alignment horizontal="center" vertical="center" wrapText="1"/>
    </xf>
    <xf numFmtId="0" fontId="4" fillId="0" borderId="9" xfId="1" applyNumberFormat="1" applyFont="1" applyBorder="1" applyAlignment="1">
      <alignment horizontal="center" vertical="center" wrapText="1"/>
    </xf>
    <xf numFmtId="0" fontId="4" fillId="0" borderId="13" xfId="1" applyNumberFormat="1" applyFont="1" applyBorder="1" applyAlignment="1">
      <alignment horizontal="center" vertical="center" wrapText="1"/>
    </xf>
    <xf numFmtId="0" fontId="4" fillId="0" borderId="14" xfId="1" applyNumberFormat="1" applyFont="1" applyBorder="1" applyAlignment="1">
      <alignment horizontal="center" vertical="center" wrapText="1"/>
    </xf>
    <xf numFmtId="0" fontId="4" fillId="0" borderId="7" xfId="1" applyNumberFormat="1" applyFont="1" applyBorder="1" applyAlignment="1">
      <alignment horizontal="center" vertical="center"/>
    </xf>
    <xf numFmtId="0" fontId="4" fillId="0" borderId="8" xfId="1"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0"/>
  <sheetViews>
    <sheetView tabSelected="1" view="pageBreakPreview" topLeftCell="A24" zoomScaleSheetLayoutView="100" workbookViewId="0">
      <selection activeCell="G2" sqref="G2"/>
    </sheetView>
  </sheetViews>
  <sheetFormatPr defaultRowHeight="13.5" customHeight="1" x14ac:dyDescent="0.15"/>
  <cols>
    <col min="1" max="1" width="5.375" style="1" customWidth="1"/>
    <col min="2" max="2" width="0.5" style="1" customWidth="1"/>
    <col min="3" max="3" width="13.625" style="1" customWidth="1"/>
    <col min="4" max="4" width="0.5" style="1" customWidth="1"/>
    <col min="5" max="5" width="10" style="1" customWidth="1"/>
    <col min="6" max="7" width="17.5" style="1" customWidth="1"/>
    <col min="8" max="8" width="10" style="1" customWidth="1"/>
    <col min="9" max="9" width="17.5" style="1" customWidth="1"/>
    <col min="10" max="10" width="17.75" style="1" customWidth="1"/>
    <col min="11" max="11" width="9" style="1" customWidth="1"/>
    <col min="12" max="16384" width="9" style="1"/>
  </cols>
  <sheetData>
    <row r="1" spans="1:10" ht="19.5" customHeight="1" x14ac:dyDescent="0.15">
      <c r="A1" s="8" t="s">
        <v>12</v>
      </c>
      <c r="B1" s="8"/>
      <c r="C1" s="8"/>
      <c r="D1" s="8"/>
      <c r="E1" s="8"/>
      <c r="F1" s="8"/>
      <c r="G1" s="8"/>
      <c r="H1" s="8"/>
      <c r="I1" s="8"/>
      <c r="J1" s="8"/>
    </row>
    <row r="2" spans="1:10" ht="19.5" customHeight="1" x14ac:dyDescent="0.15">
      <c r="B2" s="10"/>
      <c r="C2" s="10"/>
      <c r="D2" s="10"/>
      <c r="E2" s="10"/>
      <c r="F2" s="10"/>
      <c r="G2" s="10"/>
      <c r="H2" s="10"/>
      <c r="I2" s="10"/>
    </row>
    <row r="3" spans="1:10" s="2" customFormat="1" ht="30.75" customHeight="1" x14ac:dyDescent="0.15">
      <c r="A3" s="53" t="s">
        <v>10</v>
      </c>
      <c r="B3" s="11"/>
      <c r="C3" s="66" t="s">
        <v>11</v>
      </c>
      <c r="D3" s="22"/>
      <c r="E3" s="61" t="s">
        <v>16</v>
      </c>
      <c r="F3" s="62"/>
      <c r="G3" s="63"/>
      <c r="H3" s="64" t="s">
        <v>14</v>
      </c>
      <c r="I3" s="65"/>
      <c r="J3" s="35" t="s">
        <v>17</v>
      </c>
    </row>
    <row r="4" spans="1:10" s="3" customFormat="1" ht="15.75" customHeight="1" x14ac:dyDescent="0.15">
      <c r="A4" s="60"/>
      <c r="B4" s="12"/>
      <c r="C4" s="67"/>
      <c r="D4" s="17"/>
      <c r="E4" s="28" t="s">
        <v>15</v>
      </c>
      <c r="F4" s="35" t="s">
        <v>2</v>
      </c>
      <c r="G4" s="35" t="s">
        <v>0</v>
      </c>
      <c r="H4" s="35" t="s">
        <v>8</v>
      </c>
      <c r="I4" s="35" t="s">
        <v>9</v>
      </c>
      <c r="J4" s="35" t="s">
        <v>0</v>
      </c>
    </row>
    <row r="5" spans="1:10" s="4" customFormat="1" ht="15" hidden="1" customHeight="1" x14ac:dyDescent="0.15">
      <c r="A5" s="53">
        <v>26</v>
      </c>
      <c r="B5" s="13"/>
      <c r="C5" s="9"/>
      <c r="D5" s="23"/>
      <c r="E5" s="29" t="s">
        <v>13</v>
      </c>
      <c r="F5" s="29" t="s">
        <v>1</v>
      </c>
      <c r="G5" s="40" t="s">
        <v>1</v>
      </c>
      <c r="H5" s="46"/>
      <c r="I5" s="46" t="s">
        <v>1</v>
      </c>
      <c r="J5" s="46" t="s">
        <v>1</v>
      </c>
    </row>
    <row r="6" spans="1:10" s="5" customFormat="1" ht="9.75" hidden="1" customHeight="1" x14ac:dyDescent="0.15">
      <c r="A6" s="54"/>
      <c r="B6" s="13"/>
      <c r="C6" s="9"/>
      <c r="D6" s="24"/>
      <c r="E6" s="30"/>
      <c r="F6" s="36"/>
      <c r="G6" s="41"/>
      <c r="H6" s="47"/>
      <c r="I6" s="47"/>
      <c r="J6" s="51"/>
    </row>
    <row r="7" spans="1:10" s="5" customFormat="1" ht="15" hidden="1" customHeight="1" x14ac:dyDescent="0.15">
      <c r="A7" s="54"/>
      <c r="B7" s="13"/>
      <c r="C7" s="18" t="s">
        <v>4</v>
      </c>
      <c r="D7" s="24"/>
      <c r="E7" s="30">
        <v>17</v>
      </c>
      <c r="F7" s="30">
        <v>148564100</v>
      </c>
      <c r="G7" s="42">
        <v>741900</v>
      </c>
      <c r="H7" s="47">
        <v>1</v>
      </c>
      <c r="I7" s="47">
        <v>300000</v>
      </c>
      <c r="J7" s="30">
        <v>1041900</v>
      </c>
    </row>
    <row r="8" spans="1:10" s="5" customFormat="1" ht="9.75" hidden="1" customHeight="1" x14ac:dyDescent="0.15">
      <c r="A8" s="54"/>
      <c r="B8" s="13"/>
      <c r="C8" s="18"/>
      <c r="D8" s="24"/>
      <c r="E8" s="31"/>
      <c r="F8" s="30"/>
      <c r="G8" s="42"/>
      <c r="H8" s="47"/>
      <c r="I8" s="47"/>
      <c r="J8" s="30"/>
    </row>
    <row r="9" spans="1:10" s="5" customFormat="1" ht="15" hidden="1" customHeight="1" x14ac:dyDescent="0.15">
      <c r="A9" s="54"/>
      <c r="B9" s="13"/>
      <c r="C9" s="18" t="s">
        <v>6</v>
      </c>
      <c r="D9" s="24"/>
      <c r="E9" s="30">
        <v>116</v>
      </c>
      <c r="F9" s="30">
        <v>9773042983</v>
      </c>
      <c r="G9" s="42">
        <v>244282800</v>
      </c>
      <c r="H9" s="47">
        <v>1</v>
      </c>
      <c r="I9" s="47">
        <v>4000000</v>
      </c>
      <c r="J9" s="30">
        <v>248282800</v>
      </c>
    </row>
    <row r="10" spans="1:10" s="5" customFormat="1" ht="9.75" hidden="1" customHeight="1" x14ac:dyDescent="0.15">
      <c r="A10" s="54"/>
      <c r="B10" s="13"/>
      <c r="C10" s="18"/>
      <c r="D10" s="24"/>
      <c r="E10" s="31"/>
      <c r="F10" s="30"/>
      <c r="G10" s="42"/>
      <c r="H10" s="47"/>
      <c r="I10" s="47"/>
      <c r="J10" s="30"/>
    </row>
    <row r="11" spans="1:10" s="5" customFormat="1" ht="15" hidden="1" customHeight="1" x14ac:dyDescent="0.15">
      <c r="A11" s="54"/>
      <c r="B11" s="13"/>
      <c r="C11" s="18" t="s">
        <v>7</v>
      </c>
      <c r="D11" s="24"/>
      <c r="E11" s="31">
        <v>11</v>
      </c>
      <c r="F11" s="30">
        <v>220540444</v>
      </c>
      <c r="G11" s="42">
        <v>5513000</v>
      </c>
      <c r="H11" s="47">
        <v>0</v>
      </c>
      <c r="I11" s="47">
        <v>0</v>
      </c>
      <c r="J11" s="30">
        <v>5513000</v>
      </c>
    </row>
    <row r="12" spans="1:10" s="5" customFormat="1" ht="9.75" hidden="1" customHeight="1" x14ac:dyDescent="0.15">
      <c r="A12" s="54"/>
      <c r="B12" s="13"/>
      <c r="C12" s="9"/>
      <c r="D12" s="24"/>
      <c r="E12" s="31"/>
      <c r="F12" s="30"/>
      <c r="G12" s="42"/>
      <c r="H12" s="47"/>
      <c r="I12" s="47"/>
      <c r="J12" s="30"/>
    </row>
    <row r="13" spans="1:10" s="6" customFormat="1" ht="13.5" hidden="1" customHeight="1" x14ac:dyDescent="0.15">
      <c r="A13" s="54"/>
      <c r="B13" s="14"/>
      <c r="C13" s="19" t="s">
        <v>3</v>
      </c>
      <c r="D13" s="25"/>
      <c r="E13" s="32">
        <v>144</v>
      </c>
      <c r="F13" s="37">
        <v>10142147527</v>
      </c>
      <c r="G13" s="43">
        <v>250537700</v>
      </c>
      <c r="H13" s="48">
        <v>2</v>
      </c>
      <c r="I13" s="48">
        <v>4300000</v>
      </c>
      <c r="J13" s="37">
        <v>254837700</v>
      </c>
    </row>
    <row r="14" spans="1:10" s="5" customFormat="1" ht="9.75" hidden="1" customHeight="1" x14ac:dyDescent="0.15">
      <c r="A14" s="55"/>
      <c r="B14" s="15"/>
      <c r="C14" s="20"/>
      <c r="D14" s="26"/>
      <c r="E14" s="33"/>
      <c r="F14" s="38"/>
      <c r="G14" s="44"/>
      <c r="H14" s="49"/>
      <c r="I14" s="49"/>
      <c r="J14" s="52"/>
    </row>
    <row r="15" spans="1:10" s="4" customFormat="1" ht="15" customHeight="1" x14ac:dyDescent="0.15">
      <c r="A15" s="53">
        <v>29</v>
      </c>
      <c r="B15" s="13"/>
      <c r="C15" s="9"/>
      <c r="D15" s="23"/>
      <c r="E15" s="29" t="s">
        <v>13</v>
      </c>
      <c r="F15" s="29" t="s">
        <v>1</v>
      </c>
      <c r="G15" s="40" t="s">
        <v>1</v>
      </c>
      <c r="H15" s="46"/>
      <c r="I15" s="46" t="s">
        <v>1</v>
      </c>
      <c r="J15" s="29" t="s">
        <v>1</v>
      </c>
    </row>
    <row r="16" spans="1:10" s="5" customFormat="1" ht="9.75" customHeight="1" x14ac:dyDescent="0.15">
      <c r="A16" s="54"/>
      <c r="B16" s="13"/>
      <c r="C16" s="9"/>
      <c r="D16" s="24"/>
      <c r="E16" s="30"/>
      <c r="F16" s="36"/>
      <c r="G16" s="41"/>
      <c r="H16" s="47"/>
      <c r="I16" s="47"/>
      <c r="J16" s="51"/>
    </row>
    <row r="17" spans="1:10" s="5" customFormat="1" ht="15" customHeight="1" x14ac:dyDescent="0.15">
      <c r="A17" s="54"/>
      <c r="B17" s="13"/>
      <c r="C17" s="18" t="s">
        <v>4</v>
      </c>
      <c r="D17" s="24"/>
      <c r="E17" s="30">
        <v>15</v>
      </c>
      <c r="F17" s="30">
        <v>164914300</v>
      </c>
      <c r="G17" s="42">
        <v>823800</v>
      </c>
      <c r="H17" s="47">
        <v>1</v>
      </c>
      <c r="I17" s="47">
        <v>300000</v>
      </c>
      <c r="J17" s="30">
        <v>1123800</v>
      </c>
    </row>
    <row r="18" spans="1:10" s="5" customFormat="1" ht="9.75" customHeight="1" x14ac:dyDescent="0.15">
      <c r="A18" s="54"/>
      <c r="B18" s="13"/>
      <c r="C18" s="18"/>
      <c r="D18" s="24"/>
      <c r="E18" s="31"/>
      <c r="F18" s="30"/>
      <c r="G18" s="42"/>
      <c r="H18" s="47"/>
      <c r="I18" s="47"/>
      <c r="J18" s="30"/>
    </row>
    <row r="19" spans="1:10" s="5" customFormat="1" ht="15" customHeight="1" x14ac:dyDescent="0.15">
      <c r="A19" s="54"/>
      <c r="B19" s="13"/>
      <c r="C19" s="18" t="s">
        <v>6</v>
      </c>
      <c r="D19" s="24"/>
      <c r="E19" s="30">
        <v>108</v>
      </c>
      <c r="F19" s="30">
        <v>8725853880</v>
      </c>
      <c r="G19" s="42">
        <v>217794900</v>
      </c>
      <c r="H19" s="47">
        <v>1</v>
      </c>
      <c r="I19" s="47">
        <v>4000000</v>
      </c>
      <c r="J19" s="30">
        <v>221794900</v>
      </c>
    </row>
    <row r="20" spans="1:10" s="5" customFormat="1" ht="9.75" customHeight="1" x14ac:dyDescent="0.15">
      <c r="A20" s="54"/>
      <c r="B20" s="13"/>
      <c r="C20" s="18"/>
      <c r="D20" s="24"/>
      <c r="E20" s="31"/>
      <c r="F20" s="30"/>
      <c r="G20" s="42"/>
      <c r="H20" s="47"/>
      <c r="I20" s="47"/>
      <c r="J20" s="30"/>
    </row>
    <row r="21" spans="1:10" s="5" customFormat="1" ht="15" customHeight="1" x14ac:dyDescent="0.15">
      <c r="A21" s="54"/>
      <c r="B21" s="13"/>
      <c r="C21" s="18" t="s">
        <v>7</v>
      </c>
      <c r="D21" s="24"/>
      <c r="E21" s="31">
        <v>11</v>
      </c>
      <c r="F21" s="30">
        <v>193803417</v>
      </c>
      <c r="G21" s="42">
        <v>4844600</v>
      </c>
      <c r="H21" s="47">
        <v>0</v>
      </c>
      <c r="I21" s="47">
        <v>0</v>
      </c>
      <c r="J21" s="30">
        <v>4844600</v>
      </c>
    </row>
    <row r="22" spans="1:10" s="5" customFormat="1" ht="9.75" customHeight="1" x14ac:dyDescent="0.15">
      <c r="A22" s="54"/>
      <c r="B22" s="13"/>
      <c r="C22" s="9"/>
      <c r="D22" s="24"/>
      <c r="E22" s="31"/>
      <c r="F22" s="30"/>
      <c r="G22" s="42"/>
      <c r="H22" s="47"/>
      <c r="I22" s="47"/>
      <c r="J22" s="30"/>
    </row>
    <row r="23" spans="1:10" s="6" customFormat="1" ht="13.5" customHeight="1" x14ac:dyDescent="0.15">
      <c r="A23" s="54"/>
      <c r="B23" s="14"/>
      <c r="C23" s="19" t="s">
        <v>3</v>
      </c>
      <c r="D23" s="25"/>
      <c r="E23" s="32">
        <v>134</v>
      </c>
      <c r="F23" s="37">
        <v>9084571597</v>
      </c>
      <c r="G23" s="43">
        <v>223463300</v>
      </c>
      <c r="H23" s="48">
        <v>2</v>
      </c>
      <c r="I23" s="48">
        <v>4300000</v>
      </c>
      <c r="J23" s="37">
        <v>227763300</v>
      </c>
    </row>
    <row r="24" spans="1:10" s="7" customFormat="1" ht="9.75" customHeight="1" x14ac:dyDescent="0.15">
      <c r="A24" s="55"/>
      <c r="B24" s="16"/>
      <c r="C24" s="21"/>
      <c r="D24" s="27"/>
      <c r="E24" s="33"/>
      <c r="F24" s="38"/>
      <c r="G24" s="44"/>
      <c r="H24" s="49"/>
      <c r="I24" s="49"/>
      <c r="J24" s="52"/>
    </row>
    <row r="25" spans="1:10" s="4" customFormat="1" ht="15" customHeight="1" x14ac:dyDescent="0.15">
      <c r="A25" s="56">
        <v>30</v>
      </c>
      <c r="B25" s="13"/>
      <c r="C25" s="9"/>
      <c r="D25" s="23"/>
      <c r="E25" s="29" t="s">
        <v>13</v>
      </c>
      <c r="F25" s="29" t="s">
        <v>1</v>
      </c>
      <c r="G25" s="40" t="s">
        <v>1</v>
      </c>
      <c r="H25" s="46"/>
      <c r="I25" s="46" t="s">
        <v>1</v>
      </c>
      <c r="J25" s="29" t="s">
        <v>1</v>
      </c>
    </row>
    <row r="26" spans="1:10" s="5" customFormat="1" ht="9.75" customHeight="1" x14ac:dyDescent="0.15">
      <c r="A26" s="57"/>
      <c r="B26" s="13"/>
      <c r="C26" s="9"/>
      <c r="D26" s="24"/>
      <c r="E26" s="30"/>
      <c r="F26" s="36"/>
      <c r="G26" s="41"/>
      <c r="H26" s="47"/>
      <c r="I26" s="47"/>
      <c r="J26" s="51"/>
    </row>
    <row r="27" spans="1:10" s="5" customFormat="1" ht="15" customHeight="1" x14ac:dyDescent="0.15">
      <c r="A27" s="57"/>
      <c r="B27" s="13"/>
      <c r="C27" s="18" t="s">
        <v>4</v>
      </c>
      <c r="D27" s="24"/>
      <c r="E27" s="30">
        <v>16</v>
      </c>
      <c r="F27" s="30">
        <v>148816000</v>
      </c>
      <c r="G27" s="42">
        <v>743200</v>
      </c>
      <c r="H27" s="47">
        <v>1</v>
      </c>
      <c r="I27" s="47">
        <v>300000</v>
      </c>
      <c r="J27" s="30">
        <v>1043200</v>
      </c>
    </row>
    <row r="28" spans="1:10" s="5" customFormat="1" ht="9.75" customHeight="1" x14ac:dyDescent="0.15">
      <c r="A28" s="57"/>
      <c r="B28" s="13"/>
      <c r="C28" s="18"/>
      <c r="D28" s="24"/>
      <c r="E28" s="31"/>
      <c r="F28" s="30"/>
      <c r="G28" s="42"/>
      <c r="H28" s="47"/>
      <c r="I28" s="47"/>
      <c r="J28" s="30"/>
    </row>
    <row r="29" spans="1:10" s="5" customFormat="1" ht="15" customHeight="1" x14ac:dyDescent="0.15">
      <c r="A29" s="57"/>
      <c r="B29" s="13"/>
      <c r="C29" s="18" t="s">
        <v>6</v>
      </c>
      <c r="D29" s="24"/>
      <c r="E29" s="30">
        <v>107</v>
      </c>
      <c r="F29" s="30">
        <v>9099102112</v>
      </c>
      <c r="G29" s="42">
        <v>227432100</v>
      </c>
      <c r="H29" s="47">
        <v>1</v>
      </c>
      <c r="I29" s="47">
        <v>4000000</v>
      </c>
      <c r="J29" s="30">
        <v>231432100</v>
      </c>
    </row>
    <row r="30" spans="1:10" s="5" customFormat="1" ht="9.75" customHeight="1" x14ac:dyDescent="0.15">
      <c r="A30" s="57"/>
      <c r="B30" s="13"/>
      <c r="C30" s="18"/>
      <c r="D30" s="24"/>
      <c r="E30" s="31"/>
      <c r="F30" s="30"/>
      <c r="G30" s="42"/>
      <c r="H30" s="47"/>
      <c r="I30" s="47"/>
      <c r="J30" s="30"/>
    </row>
    <row r="31" spans="1:10" s="5" customFormat="1" ht="15" customHeight="1" x14ac:dyDescent="0.15">
      <c r="A31" s="57"/>
      <c r="B31" s="13"/>
      <c r="C31" s="18" t="s">
        <v>7</v>
      </c>
      <c r="D31" s="24"/>
      <c r="E31" s="31">
        <v>12</v>
      </c>
      <c r="F31" s="30">
        <v>202168244</v>
      </c>
      <c r="G31" s="42">
        <v>5053600</v>
      </c>
      <c r="H31" s="47">
        <v>0</v>
      </c>
      <c r="I31" s="47">
        <v>0</v>
      </c>
      <c r="J31" s="30">
        <v>5053600</v>
      </c>
    </row>
    <row r="32" spans="1:10" s="5" customFormat="1" ht="9.75" customHeight="1" x14ac:dyDescent="0.15">
      <c r="A32" s="57"/>
      <c r="B32" s="13"/>
      <c r="C32" s="9"/>
      <c r="D32" s="24"/>
      <c r="E32" s="31"/>
      <c r="F32" s="30"/>
      <c r="G32" s="42"/>
      <c r="H32" s="47"/>
      <c r="I32" s="47"/>
      <c r="J32" s="30"/>
    </row>
    <row r="33" spans="1:10" s="6" customFormat="1" ht="13.5" customHeight="1" x14ac:dyDescent="0.15">
      <c r="A33" s="57"/>
      <c r="B33" s="14"/>
      <c r="C33" s="19" t="s">
        <v>3</v>
      </c>
      <c r="D33" s="25"/>
      <c r="E33" s="32">
        <v>135</v>
      </c>
      <c r="F33" s="37">
        <v>9450086356</v>
      </c>
      <c r="G33" s="43">
        <v>233228900</v>
      </c>
      <c r="H33" s="48">
        <v>2</v>
      </c>
      <c r="I33" s="48">
        <v>4300000</v>
      </c>
      <c r="J33" s="37">
        <v>237528900</v>
      </c>
    </row>
    <row r="34" spans="1:10" s="5" customFormat="1" ht="9.75" customHeight="1" x14ac:dyDescent="0.15">
      <c r="A34" s="58"/>
      <c r="B34" s="16"/>
      <c r="C34" s="21"/>
      <c r="D34" s="27"/>
      <c r="E34" s="33"/>
      <c r="F34" s="38"/>
      <c r="G34" s="44"/>
      <c r="H34" s="49"/>
      <c r="I34" s="49"/>
      <c r="J34" s="52"/>
    </row>
    <row r="35" spans="1:10" s="4" customFormat="1" ht="15" customHeight="1" x14ac:dyDescent="0.15">
      <c r="A35" s="56" t="s">
        <v>21</v>
      </c>
      <c r="B35" s="13"/>
      <c r="C35" s="9"/>
      <c r="D35" s="23"/>
      <c r="E35" s="29" t="s">
        <v>13</v>
      </c>
      <c r="F35" s="29" t="s">
        <v>1</v>
      </c>
      <c r="G35" s="40" t="s">
        <v>1</v>
      </c>
      <c r="H35" s="46"/>
      <c r="I35" s="46" t="s">
        <v>1</v>
      </c>
      <c r="J35" s="29" t="s">
        <v>1</v>
      </c>
    </row>
    <row r="36" spans="1:10" s="5" customFormat="1" ht="9.75" customHeight="1" x14ac:dyDescent="0.15">
      <c r="A36" s="59"/>
      <c r="B36" s="13"/>
      <c r="C36" s="9"/>
      <c r="D36" s="24"/>
      <c r="E36" s="30"/>
      <c r="F36" s="36"/>
      <c r="G36" s="41"/>
      <c r="H36" s="47"/>
      <c r="I36" s="47"/>
      <c r="J36" s="51"/>
    </row>
    <row r="37" spans="1:10" s="5" customFormat="1" ht="15" customHeight="1" x14ac:dyDescent="0.15">
      <c r="A37" s="59"/>
      <c r="B37" s="13"/>
      <c r="C37" s="18" t="s">
        <v>4</v>
      </c>
      <c r="D37" s="24"/>
      <c r="E37" s="30">
        <v>16</v>
      </c>
      <c r="F37" s="30">
        <v>150645250</v>
      </c>
      <c r="G37" s="42">
        <v>752300</v>
      </c>
      <c r="H37" s="47">
        <v>1</v>
      </c>
      <c r="I37" s="47">
        <v>300000</v>
      </c>
      <c r="J37" s="30">
        <v>1052300</v>
      </c>
    </row>
    <row r="38" spans="1:10" s="5" customFormat="1" ht="9.75" customHeight="1" x14ac:dyDescent="0.15">
      <c r="A38" s="59"/>
      <c r="B38" s="13"/>
      <c r="C38" s="18"/>
      <c r="D38" s="24"/>
      <c r="E38" s="31"/>
      <c r="F38" s="30"/>
      <c r="G38" s="42"/>
      <c r="H38" s="47"/>
      <c r="I38" s="47"/>
      <c r="J38" s="30"/>
    </row>
    <row r="39" spans="1:10" s="5" customFormat="1" ht="15" customHeight="1" x14ac:dyDescent="0.15">
      <c r="A39" s="59"/>
      <c r="B39" s="13"/>
      <c r="C39" s="18" t="s">
        <v>6</v>
      </c>
      <c r="D39" s="24"/>
      <c r="E39" s="30">
        <v>105</v>
      </c>
      <c r="F39" s="30">
        <v>9349954630</v>
      </c>
      <c r="G39" s="42">
        <v>233320000</v>
      </c>
      <c r="H39" s="47">
        <v>1</v>
      </c>
      <c r="I39" s="47">
        <v>4000000</v>
      </c>
      <c r="J39" s="30">
        <v>237320000</v>
      </c>
    </row>
    <row r="40" spans="1:10" s="5" customFormat="1" ht="9.75" customHeight="1" x14ac:dyDescent="0.15">
      <c r="A40" s="59"/>
      <c r="B40" s="13"/>
      <c r="C40" s="18"/>
      <c r="D40" s="24"/>
      <c r="E40" s="31"/>
      <c r="F40" s="30"/>
      <c r="G40" s="42"/>
      <c r="H40" s="47"/>
      <c r="I40" s="47"/>
      <c r="J40" s="30"/>
    </row>
    <row r="41" spans="1:10" s="5" customFormat="1" ht="15" customHeight="1" x14ac:dyDescent="0.15">
      <c r="A41" s="59"/>
      <c r="B41" s="13"/>
      <c r="C41" s="18" t="s">
        <v>7</v>
      </c>
      <c r="D41" s="24"/>
      <c r="E41" s="31">
        <v>11</v>
      </c>
      <c r="F41" s="30">
        <v>179502316</v>
      </c>
      <c r="G41" s="42">
        <v>4486700</v>
      </c>
      <c r="H41" s="47">
        <v>0</v>
      </c>
      <c r="I41" s="47">
        <v>0</v>
      </c>
      <c r="J41" s="30">
        <v>4486700</v>
      </c>
    </row>
    <row r="42" spans="1:10" s="5" customFormat="1" ht="9.75" customHeight="1" x14ac:dyDescent="0.15">
      <c r="A42" s="59"/>
      <c r="B42" s="13"/>
      <c r="C42" s="9"/>
      <c r="D42" s="24"/>
      <c r="E42" s="31"/>
      <c r="F42" s="30"/>
      <c r="G42" s="42"/>
      <c r="H42" s="47"/>
      <c r="I42" s="47"/>
      <c r="J42" s="30"/>
    </row>
    <row r="43" spans="1:10" s="6" customFormat="1" ht="13.5" customHeight="1" x14ac:dyDescent="0.15">
      <c r="A43" s="59"/>
      <c r="B43" s="14"/>
      <c r="C43" s="19" t="s">
        <v>3</v>
      </c>
      <c r="D43" s="25"/>
      <c r="E43" s="32">
        <v>132</v>
      </c>
      <c r="F43" s="37">
        <v>9680102196</v>
      </c>
      <c r="G43" s="43">
        <v>238559000</v>
      </c>
      <c r="H43" s="48">
        <v>2</v>
      </c>
      <c r="I43" s="48">
        <v>4300000</v>
      </c>
      <c r="J43" s="37">
        <v>242859000</v>
      </c>
    </row>
    <row r="44" spans="1:10" s="5" customFormat="1" ht="9.75" customHeight="1" x14ac:dyDescent="0.15">
      <c r="A44" s="60"/>
      <c r="B44" s="16"/>
      <c r="C44" s="21"/>
      <c r="D44" s="27"/>
      <c r="E44" s="33"/>
      <c r="F44" s="38"/>
      <c r="G44" s="44"/>
      <c r="H44" s="49"/>
      <c r="I44" s="49"/>
      <c r="J44" s="52"/>
    </row>
    <row r="45" spans="1:10" s="5" customFormat="1" ht="15" customHeight="1" x14ac:dyDescent="0.15">
      <c r="A45" s="56">
        <v>2</v>
      </c>
      <c r="B45" s="13"/>
      <c r="C45" s="9"/>
      <c r="D45" s="23"/>
      <c r="E45" s="29" t="s">
        <v>13</v>
      </c>
      <c r="F45" s="29" t="s">
        <v>1</v>
      </c>
      <c r="G45" s="40" t="s">
        <v>1</v>
      </c>
      <c r="H45" s="46"/>
      <c r="I45" s="46" t="s">
        <v>1</v>
      </c>
      <c r="J45" s="29" t="s">
        <v>1</v>
      </c>
    </row>
    <row r="46" spans="1:10" s="5" customFormat="1" ht="9.75" customHeight="1" x14ac:dyDescent="0.15">
      <c r="A46" s="59"/>
      <c r="B46" s="13"/>
      <c r="C46" s="9"/>
      <c r="D46" s="24"/>
      <c r="E46" s="30"/>
      <c r="F46" s="36"/>
      <c r="G46" s="41"/>
      <c r="H46" s="47"/>
      <c r="I46" s="47"/>
      <c r="J46" s="51"/>
    </row>
    <row r="47" spans="1:10" s="5" customFormat="1" ht="15" customHeight="1" x14ac:dyDescent="0.15">
      <c r="A47" s="59"/>
      <c r="B47" s="13"/>
      <c r="C47" s="18" t="s">
        <v>4</v>
      </c>
      <c r="D47" s="24"/>
      <c r="E47" s="30">
        <v>16</v>
      </c>
      <c r="F47" s="30">
        <v>153126200</v>
      </c>
      <c r="G47" s="42">
        <v>764800</v>
      </c>
      <c r="H47" s="47">
        <v>1</v>
      </c>
      <c r="I47" s="47">
        <v>300000</v>
      </c>
      <c r="J47" s="30">
        <v>1064800</v>
      </c>
    </row>
    <row r="48" spans="1:10" s="5" customFormat="1" ht="9.75" customHeight="1" x14ac:dyDescent="0.15">
      <c r="A48" s="59"/>
      <c r="B48" s="13"/>
      <c r="C48" s="18"/>
      <c r="D48" s="24"/>
      <c r="E48" s="31"/>
      <c r="F48" s="30"/>
      <c r="G48" s="42"/>
      <c r="H48" s="47"/>
      <c r="I48" s="47"/>
      <c r="J48" s="30"/>
    </row>
    <row r="49" spans="1:10" s="5" customFormat="1" ht="15" customHeight="1" x14ac:dyDescent="0.15">
      <c r="A49" s="59"/>
      <c r="B49" s="13"/>
      <c r="C49" s="18" t="s">
        <v>6</v>
      </c>
      <c r="D49" s="24"/>
      <c r="E49" s="30">
        <v>103</v>
      </c>
      <c r="F49" s="30">
        <v>8960562269</v>
      </c>
      <c r="G49" s="42">
        <v>223477300</v>
      </c>
      <c r="H49" s="47">
        <v>1</v>
      </c>
      <c r="I49" s="47">
        <v>4000000</v>
      </c>
      <c r="J49" s="30">
        <v>227477300</v>
      </c>
    </row>
    <row r="50" spans="1:10" s="5" customFormat="1" ht="9.75" customHeight="1" x14ac:dyDescent="0.15">
      <c r="A50" s="59"/>
      <c r="B50" s="13"/>
      <c r="C50" s="18"/>
      <c r="D50" s="24"/>
      <c r="E50" s="31"/>
      <c r="F50" s="30"/>
      <c r="G50" s="42"/>
      <c r="H50" s="47"/>
      <c r="I50" s="47"/>
      <c r="J50" s="30"/>
    </row>
    <row r="51" spans="1:10" s="5" customFormat="1" ht="15" customHeight="1" x14ac:dyDescent="0.15">
      <c r="A51" s="59"/>
      <c r="B51" s="13"/>
      <c r="C51" s="18" t="s">
        <v>7</v>
      </c>
      <c r="D51" s="24"/>
      <c r="E51" s="31">
        <v>10</v>
      </c>
      <c r="F51" s="30">
        <v>224351822</v>
      </c>
      <c r="G51" s="42">
        <v>5607500</v>
      </c>
      <c r="H51" s="47">
        <v>0</v>
      </c>
      <c r="I51" s="47">
        <v>0</v>
      </c>
      <c r="J51" s="30">
        <v>5607500</v>
      </c>
    </row>
    <row r="52" spans="1:10" s="5" customFormat="1" ht="9.75" customHeight="1" x14ac:dyDescent="0.15">
      <c r="A52" s="59"/>
      <c r="B52" s="13"/>
      <c r="C52" s="9"/>
      <c r="D52" s="24"/>
      <c r="E52" s="31"/>
      <c r="F52" s="30"/>
      <c r="G52" s="42"/>
      <c r="H52" s="47"/>
      <c r="I52" s="47"/>
      <c r="J52" s="30"/>
    </row>
    <row r="53" spans="1:10" s="5" customFormat="1" ht="13.5" customHeight="1" x14ac:dyDescent="0.15">
      <c r="A53" s="59"/>
      <c r="B53" s="14"/>
      <c r="C53" s="19" t="s">
        <v>3</v>
      </c>
      <c r="D53" s="25"/>
      <c r="E53" s="32">
        <v>129</v>
      </c>
      <c r="F53" s="37">
        <v>9338040291</v>
      </c>
      <c r="G53" s="43">
        <v>229849600</v>
      </c>
      <c r="H53" s="48">
        <v>2</v>
      </c>
      <c r="I53" s="48">
        <v>4300000</v>
      </c>
      <c r="J53" s="37">
        <v>234149600</v>
      </c>
    </row>
    <row r="54" spans="1:10" s="5" customFormat="1" ht="9.75" customHeight="1" x14ac:dyDescent="0.15">
      <c r="A54" s="60"/>
      <c r="B54" s="16"/>
      <c r="C54" s="21"/>
      <c r="D54" s="27"/>
      <c r="E54" s="33"/>
      <c r="F54" s="38"/>
      <c r="G54" s="44"/>
      <c r="H54" s="49"/>
      <c r="I54" s="49"/>
      <c r="J54" s="52"/>
    </row>
    <row r="55" spans="1:10" s="4" customFormat="1" ht="15" customHeight="1" x14ac:dyDescent="0.15">
      <c r="A55" s="56">
        <v>3</v>
      </c>
      <c r="B55" s="13"/>
      <c r="C55" s="9"/>
      <c r="D55" s="23"/>
      <c r="E55" s="29" t="s">
        <v>13</v>
      </c>
      <c r="F55" s="29" t="s">
        <v>1</v>
      </c>
      <c r="G55" s="40" t="s">
        <v>1</v>
      </c>
      <c r="H55" s="46"/>
      <c r="I55" s="46" t="s">
        <v>1</v>
      </c>
      <c r="J55" s="29" t="s">
        <v>1</v>
      </c>
    </row>
    <row r="56" spans="1:10" s="5" customFormat="1" ht="9.75" customHeight="1" x14ac:dyDescent="0.15">
      <c r="A56" s="59"/>
      <c r="B56" s="13"/>
      <c r="C56" s="9"/>
      <c r="D56" s="24"/>
      <c r="E56" s="30"/>
      <c r="F56" s="36"/>
      <c r="G56" s="41"/>
      <c r="H56" s="47"/>
      <c r="I56" s="47"/>
      <c r="J56" s="51"/>
    </row>
    <row r="57" spans="1:10" s="5" customFormat="1" ht="15" customHeight="1" x14ac:dyDescent="0.15">
      <c r="A57" s="59"/>
      <c r="B57" s="13"/>
      <c r="C57" s="18" t="s">
        <v>4</v>
      </c>
      <c r="D57" s="24"/>
      <c r="E57" s="30">
        <v>16</v>
      </c>
      <c r="F57" s="30">
        <v>145490200</v>
      </c>
      <c r="G57" s="42">
        <v>726500</v>
      </c>
      <c r="H57" s="47">
        <v>1</v>
      </c>
      <c r="I57" s="47">
        <v>300000</v>
      </c>
      <c r="J57" s="30">
        <f>G57+I57</f>
        <v>1026500</v>
      </c>
    </row>
    <row r="58" spans="1:10" s="5" customFormat="1" ht="9.75" customHeight="1" x14ac:dyDescent="0.15">
      <c r="A58" s="59"/>
      <c r="B58" s="13"/>
      <c r="C58" s="18"/>
      <c r="D58" s="24"/>
      <c r="E58" s="34"/>
      <c r="F58" s="39"/>
      <c r="G58" s="45"/>
      <c r="H58" s="50"/>
      <c r="I58" s="50"/>
      <c r="J58" s="39"/>
    </row>
    <row r="59" spans="1:10" s="5" customFormat="1" ht="15" customHeight="1" x14ac:dyDescent="0.15">
      <c r="A59" s="59"/>
      <c r="B59" s="13"/>
      <c r="C59" s="18" t="s">
        <v>6</v>
      </c>
      <c r="D59" s="24"/>
      <c r="E59" s="30">
        <v>103</v>
      </c>
      <c r="F59" s="30">
        <f>5876838272+3249338230</f>
        <v>9126176502</v>
      </c>
      <c r="G59" s="42">
        <v>227717600</v>
      </c>
      <c r="H59" s="47">
        <v>1</v>
      </c>
      <c r="I59" s="47">
        <v>4000000</v>
      </c>
      <c r="J59" s="30">
        <f>G59+I59</f>
        <v>231717600</v>
      </c>
    </row>
    <row r="60" spans="1:10" s="5" customFormat="1" ht="9.75" customHeight="1" x14ac:dyDescent="0.15">
      <c r="A60" s="59"/>
      <c r="B60" s="13"/>
      <c r="C60" s="18"/>
      <c r="D60" s="24"/>
      <c r="E60" s="34"/>
      <c r="F60" s="39"/>
      <c r="G60" s="45"/>
      <c r="H60" s="50"/>
      <c r="I60" s="50"/>
      <c r="J60" s="39"/>
    </row>
    <row r="61" spans="1:10" s="5" customFormat="1" ht="15" customHeight="1" x14ac:dyDescent="0.15">
      <c r="A61" s="59"/>
      <c r="B61" s="13"/>
      <c r="C61" s="18" t="s">
        <v>7</v>
      </c>
      <c r="D61" s="24"/>
      <c r="E61" s="31">
        <v>9</v>
      </c>
      <c r="F61" s="30">
        <v>224085270</v>
      </c>
      <c r="G61" s="42">
        <v>5601000</v>
      </c>
      <c r="H61" s="47">
        <v>0</v>
      </c>
      <c r="I61" s="47">
        <v>0</v>
      </c>
      <c r="J61" s="30">
        <f>G61+I61</f>
        <v>5601000</v>
      </c>
    </row>
    <row r="62" spans="1:10" s="5" customFormat="1" ht="9.75" customHeight="1" x14ac:dyDescent="0.15">
      <c r="A62" s="59"/>
      <c r="B62" s="13"/>
      <c r="C62" s="9"/>
      <c r="D62" s="24"/>
      <c r="E62" s="31"/>
      <c r="F62" s="30"/>
      <c r="G62" s="42"/>
      <c r="H62" s="47"/>
      <c r="I62" s="47"/>
      <c r="J62" s="30"/>
    </row>
    <row r="63" spans="1:10" s="6" customFormat="1" ht="13.5" customHeight="1" x14ac:dyDescent="0.15">
      <c r="A63" s="59"/>
      <c r="B63" s="14"/>
      <c r="C63" s="19" t="s">
        <v>3</v>
      </c>
      <c r="D63" s="25"/>
      <c r="E63" s="32">
        <f t="shared" ref="E63:J63" si="0">E57+E59+E61</f>
        <v>128</v>
      </c>
      <c r="F63" s="37">
        <f t="shared" si="0"/>
        <v>9495751972</v>
      </c>
      <c r="G63" s="43">
        <f t="shared" si="0"/>
        <v>234045100</v>
      </c>
      <c r="H63" s="48">
        <f t="shared" si="0"/>
        <v>2</v>
      </c>
      <c r="I63" s="48">
        <f t="shared" si="0"/>
        <v>4300000</v>
      </c>
      <c r="J63" s="37">
        <f t="shared" si="0"/>
        <v>238345100</v>
      </c>
    </row>
    <row r="64" spans="1:10" s="5" customFormat="1" ht="9.75" customHeight="1" x14ac:dyDescent="0.15">
      <c r="A64" s="60"/>
      <c r="B64" s="16"/>
      <c r="C64" s="21"/>
      <c r="D64" s="27"/>
      <c r="E64" s="33"/>
      <c r="F64" s="38"/>
      <c r="G64" s="44"/>
      <c r="H64" s="49"/>
      <c r="I64" s="49"/>
      <c r="J64" s="52"/>
    </row>
    <row r="65" spans="1:5" s="5" customFormat="1" ht="13.5" customHeight="1" x14ac:dyDescent="0.15">
      <c r="A65" s="9" t="s">
        <v>5</v>
      </c>
      <c r="B65" s="9"/>
      <c r="C65" s="9"/>
      <c r="D65" s="9"/>
      <c r="E65" s="9"/>
    </row>
    <row r="66" spans="1:5" s="5" customFormat="1" ht="13.5" customHeight="1" x14ac:dyDescent="0.15">
      <c r="A66" s="9" t="s">
        <v>19</v>
      </c>
      <c r="B66" s="9"/>
      <c r="C66" s="9"/>
      <c r="D66" s="9"/>
      <c r="E66" s="9"/>
    </row>
    <row r="67" spans="1:5" s="5" customFormat="1" ht="13.5" customHeight="1" x14ac:dyDescent="0.15">
      <c r="A67" s="9" t="s">
        <v>20</v>
      </c>
      <c r="B67" s="9"/>
      <c r="C67" s="9"/>
      <c r="D67" s="9"/>
      <c r="E67" s="9"/>
    </row>
    <row r="68" spans="1:5" s="5" customFormat="1" ht="13.5" customHeight="1" x14ac:dyDescent="0.15">
      <c r="A68" s="9" t="s">
        <v>18</v>
      </c>
      <c r="B68" s="9"/>
      <c r="C68" s="9"/>
      <c r="D68" s="9"/>
      <c r="E68" s="9"/>
    </row>
    <row r="69" spans="1:5" s="5" customFormat="1" ht="9" customHeight="1" x14ac:dyDescent="0.15">
      <c r="A69" s="9"/>
      <c r="B69" s="9"/>
      <c r="C69" s="9"/>
      <c r="D69" s="9"/>
      <c r="E69" s="9"/>
    </row>
    <row r="70" spans="1:5" s="5" customFormat="1" ht="13.5" customHeight="1" x14ac:dyDescent="0.15">
      <c r="A70" s="9"/>
      <c r="B70" s="9"/>
      <c r="C70" s="9"/>
      <c r="D70" s="9"/>
      <c r="E70" s="9"/>
    </row>
  </sheetData>
  <mergeCells count="10">
    <mergeCell ref="E3:G3"/>
    <mergeCell ref="H3:I3"/>
    <mergeCell ref="A3:A4"/>
    <mergeCell ref="C3:C4"/>
    <mergeCell ref="A5:A14"/>
    <mergeCell ref="A15:A24"/>
    <mergeCell ref="A25:A34"/>
    <mergeCell ref="A35:A44"/>
    <mergeCell ref="A45:A54"/>
    <mergeCell ref="A55:A64"/>
  </mergeCells>
  <phoneticPr fontId="1"/>
  <pageMargins left="0.59055118110236227" right="0.39370078740157483" top="0.59055118110236227" bottom="0.59055118110236227" header="0.19685039370078741" footer="0.39370078740157483"/>
  <pageSetup paperSize="9" scale="86" pageOrder="overThenDown" orientation="portrait" r:id="rId1"/>
  <headerFooter scaleWithDoc="0" alignWithMargins="0">
    <oddHeader>&amp;C&amp;"ＭＳ 明朝,標準"&amp;8令和3年度 秋田県税務統計書</oddHeader>
    <oddFooter>&amp;C&amp;"ＭＳ 明朝,標準"&amp;9- 89 -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特別徴収義務者交付金</vt:lpstr>
      <vt:lpstr>特別徴収義務者交付金!Print_Area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総務部税務課</dc:creator>
  <cp:lastModifiedBy>福田 将平</cp:lastModifiedBy>
  <cp:lastPrinted>2023-01-04T06:19:07Z</cp:lastPrinted>
  <dcterms:created xsi:type="dcterms:W3CDTF">1997-07-25T02:33:42Z</dcterms:created>
  <dcterms:modified xsi:type="dcterms:W3CDTF">2023-02-14T06:37:54Z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3.0.2.0</vt:lpwstr>
      <vt:lpwstr>3.1.9.0</vt:lpwstr>
    </vt:vector>
  </property>
  <property fmtid="{DCFEDD21-7773-49B2-8022-6FC58DB5260B}" pid="3" name="LastSavedVersion">
    <vt:lpwstr>3.1.9.0</vt:lpwstr>
  </property>
  <property fmtid="{DCFEDD21-7773-49B2-8022-6FC58DB5260B}" pid="4" name="LastSavedDate">
    <vt:filetime>2022-10-25T07:02:10Z</vt:filetime>
  </property>
</Properties>
</file>