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（オープンデータ掲載用）令和3年度税務統計書\"/>
    </mc:Choice>
  </mc:AlternateContent>
  <xr:revisionPtr revIDLastSave="0" documentId="13_ncr:1_{5B7E089B-99E6-4065-A81D-DC2211AB24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税外収入決算額" sheetId="1" r:id="rId1"/>
  </sheets>
  <definedNames>
    <definedName name="_xlnm.Print_Area" localSheetId="0">税外収入決算額!$A$1:$M$29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K26" i="1"/>
  <c r="L24" i="1"/>
  <c r="K24" i="1"/>
  <c r="I20" i="1"/>
  <c r="T12" i="1"/>
  <c r="S12" i="1"/>
  <c r="R12" i="1"/>
  <c r="T10" i="1"/>
  <c r="S10" i="1"/>
  <c r="R10" i="1"/>
  <c r="T8" i="1"/>
  <c r="K8" i="1"/>
  <c r="I8" i="1"/>
  <c r="L22" i="1" s="1"/>
  <c r="T6" i="1"/>
  <c r="Q6" i="1"/>
  <c r="P6" i="1"/>
  <c r="O6" i="1"/>
  <c r="N6" i="1"/>
  <c r="M6" i="1"/>
  <c r="L6" i="1"/>
  <c r="K6" i="1"/>
  <c r="H6" i="1"/>
  <c r="G6" i="1"/>
  <c r="F6" i="1"/>
  <c r="I6" i="1" l="1"/>
  <c r="R8" i="1"/>
  <c r="K22" i="1"/>
  <c r="S8" i="1"/>
  <c r="K20" i="1" l="1"/>
  <c r="S6" i="1"/>
  <c r="L20" i="1"/>
  <c r="R6" i="1"/>
</calcChain>
</file>

<file path=xl/sharedStrings.xml><?xml version="1.0" encoding="utf-8"?>
<sst xmlns="http://schemas.openxmlformats.org/spreadsheetml/2006/main" count="59" uniqueCount="28">
  <si>
    <t>円</t>
    <rPh sb="0" eb="1">
      <t>エン</t>
    </rPh>
    <phoneticPr fontId="1"/>
  </si>
  <si>
    <t>件　数</t>
    <rPh sb="0" eb="3">
      <t>ケンスウ</t>
    </rPh>
    <phoneticPr fontId="1"/>
  </si>
  <si>
    <t>不納欠損</t>
    <rPh sb="0" eb="2">
      <t>フノウ</t>
    </rPh>
    <rPh sb="2" eb="4">
      <t>ケッソン</t>
    </rPh>
    <phoneticPr fontId="1"/>
  </si>
  <si>
    <t>番号</t>
    <rPh sb="0" eb="2">
      <t>バンゴウ</t>
    </rPh>
    <phoneticPr fontId="1"/>
  </si>
  <si>
    <t>％</t>
  </si>
  <si>
    <t>件</t>
    <rPh sb="0" eb="1">
      <t>ケンスウ</t>
    </rPh>
    <phoneticPr fontId="1"/>
  </si>
  <si>
    <t>番号</t>
    <rPh sb="0" eb="1">
      <t>バン</t>
    </rPh>
    <rPh sb="1" eb="2">
      <t>ゴウ</t>
    </rPh>
    <phoneticPr fontId="1"/>
  </si>
  <si>
    <t>県税関係証明手数料</t>
    <rPh sb="0" eb="2">
      <t>ケンゼイ</t>
    </rPh>
    <rPh sb="2" eb="4">
      <t>カンケイ</t>
    </rPh>
    <rPh sb="4" eb="6">
      <t>ショウメイ</t>
    </rPh>
    <rPh sb="6" eb="9">
      <t>テスウリョウ</t>
    </rPh>
    <phoneticPr fontId="1"/>
  </si>
  <si>
    <t>予　算　額</t>
    <rPh sb="0" eb="5">
      <t>ヨサンガク</t>
    </rPh>
    <phoneticPr fontId="1"/>
  </si>
  <si>
    <t>犯則者納付金</t>
    <rPh sb="0" eb="2">
      <t>ハンソク</t>
    </rPh>
    <rPh sb="2" eb="3">
      <t>シャ</t>
    </rPh>
    <rPh sb="3" eb="6">
      <t>ノウフキン</t>
    </rPh>
    <phoneticPr fontId="1"/>
  </si>
  <si>
    <t>収　入　率</t>
    <rPh sb="0" eb="1">
      <t>オサム</t>
    </rPh>
    <rPh sb="2" eb="3">
      <t>イリ</t>
    </rPh>
    <rPh sb="4" eb="5">
      <t>リツ</t>
    </rPh>
    <phoneticPr fontId="1"/>
  </si>
  <si>
    <t>件　数</t>
    <rPh sb="0" eb="1">
      <t>ケン</t>
    </rPh>
    <rPh sb="2" eb="3">
      <t>カズ</t>
    </rPh>
    <phoneticPr fontId="1"/>
  </si>
  <si>
    <t>対予算</t>
    <rPh sb="0" eb="1">
      <t>タイ</t>
    </rPh>
    <rPh sb="1" eb="3">
      <t>ヨサン</t>
    </rPh>
    <phoneticPr fontId="1"/>
  </si>
  <si>
    <t>対調定</t>
    <rPh sb="0" eb="1">
      <t>タイ</t>
    </rPh>
    <rPh sb="1" eb="3">
      <t>チョウテイ</t>
    </rPh>
    <phoneticPr fontId="1"/>
  </si>
  <si>
    <t>件</t>
    <rPh sb="0" eb="1">
      <t>ケン</t>
    </rPh>
    <phoneticPr fontId="1"/>
  </si>
  <si>
    <t>過料</t>
    <rPh sb="0" eb="2">
      <t>カリョウ</t>
    </rPh>
    <phoneticPr fontId="1"/>
  </si>
  <si>
    <t>金　　　額</t>
    <rPh sb="0" eb="1">
      <t>キン</t>
    </rPh>
    <rPh sb="4" eb="5">
      <t>ガク</t>
    </rPh>
    <phoneticPr fontId="1"/>
  </si>
  <si>
    <t>未 納 繰 越</t>
    <rPh sb="0" eb="1">
      <t>ミ</t>
    </rPh>
    <rPh sb="2" eb="3">
      <t>オサム</t>
    </rPh>
    <rPh sb="4" eb="5">
      <t>クリ</t>
    </rPh>
    <rPh sb="6" eb="7">
      <t>コシ</t>
    </rPh>
    <phoneticPr fontId="1"/>
  </si>
  <si>
    <t>調　　　　　定</t>
    <rPh sb="0" eb="1">
      <t>チョウ</t>
    </rPh>
    <rPh sb="6" eb="7">
      <t>サダム</t>
    </rPh>
    <phoneticPr fontId="1"/>
  </si>
  <si>
    <t>収　　　　　入</t>
    <rPh sb="0" eb="1">
      <t>シュウチョウ</t>
    </rPh>
    <rPh sb="6" eb="7">
      <t>ニュウ</t>
    </rPh>
    <phoneticPr fontId="1"/>
  </si>
  <si>
    <t>税外収入</t>
    <rPh sb="0" eb="1">
      <t>ゼイ</t>
    </rPh>
    <rPh sb="1" eb="2">
      <t>ガイ</t>
    </rPh>
    <rPh sb="2" eb="4">
      <t>シュウニュウ</t>
    </rPh>
    <phoneticPr fontId="1"/>
  </si>
  <si>
    <t>金　額</t>
    <rPh sb="0" eb="1">
      <t>キン</t>
    </rPh>
    <rPh sb="2" eb="3">
      <t>ガク</t>
    </rPh>
    <phoneticPr fontId="1"/>
  </si>
  <si>
    <t>不 納 欠 損</t>
    <rPh sb="0" eb="1">
      <t>フ</t>
    </rPh>
    <rPh sb="2" eb="3">
      <t>ノウ</t>
    </rPh>
    <rPh sb="4" eb="5">
      <t>ケツ</t>
    </rPh>
    <rPh sb="6" eb="7">
      <t>ソン</t>
    </rPh>
    <phoneticPr fontId="1"/>
  </si>
  <si>
    <t>過誤納還付未済</t>
    <rPh sb="0" eb="2">
      <t>カゴ</t>
    </rPh>
    <rPh sb="2" eb="3">
      <t>ノウ</t>
    </rPh>
    <phoneticPr fontId="1"/>
  </si>
  <si>
    <t>未納繰越</t>
    <rPh sb="0" eb="2">
      <t>ミノウ</t>
    </rPh>
    <rPh sb="2" eb="4">
      <t>クリコシ</t>
    </rPh>
    <phoneticPr fontId="1"/>
  </si>
  <si>
    <t>収入率</t>
    <rPh sb="0" eb="2">
      <t>シュウニュウ</t>
    </rPh>
    <rPh sb="2" eb="3">
      <t>リツ</t>
    </rPh>
    <phoneticPr fontId="1"/>
  </si>
  <si>
    <t>件数</t>
    <rPh sb="0" eb="2">
      <t>ケンスウ</t>
    </rPh>
    <phoneticPr fontId="1"/>
  </si>
  <si>
    <t>4 　令和3年度徴収金以外の県税に付随する税外収入決算額</t>
    <rPh sb="3" eb="5">
      <t>レイワ</t>
    </rPh>
    <rPh sb="6" eb="8">
      <t>ネンド</t>
    </rPh>
    <rPh sb="8" eb="10">
      <t>チョウシュウ</t>
    </rPh>
    <rPh sb="10" eb="11">
      <t>キン</t>
    </rPh>
    <rPh sb="11" eb="12">
      <t>イ</t>
    </rPh>
    <rPh sb="12" eb="13">
      <t>ガイ</t>
    </rPh>
    <rPh sb="14" eb="15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</si>
</sst>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&quot;△&quot;\ #,##0_ ;&quot;-&quot;_ "/>
    <numFmt numFmtId="177" formatCode="#,##0.00_ ;&quot;△&quot;\ #,##0.00_ ;&quot;-&quot;_ "/>
  </numFmts>
  <fonts count="14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ゴシック"/>
      <family val="3"/>
      <charset val="128"/>
    </font>
    <font>
      <sz val="10"/>
      <name val="ＭＳ 明朝"/>
      <family val="1"/>
    </font>
    <font>
      <sz val="12"/>
      <name val="ＭＳ 明朝"/>
      <family val="1"/>
    </font>
    <font>
      <sz val="9"/>
      <name val="ＭＳ 明朝"/>
      <family val="1"/>
    </font>
    <font>
      <sz val="18"/>
      <name val="ＭＳ 明朝"/>
      <family val="1"/>
    </font>
    <font>
      <sz val="14"/>
      <name val="ＭＳ 明朝"/>
      <family val="1"/>
    </font>
    <font>
      <sz val="9"/>
      <name val="ＭＳ ゴシック"/>
      <family val="3"/>
    </font>
    <font>
      <sz val="16"/>
      <name val="ＭＳ 明朝"/>
      <family val="1"/>
    </font>
    <font>
      <sz val="9"/>
      <name val="ＭＳ Ｐゴシック"/>
      <family val="3"/>
    </font>
    <font>
      <sz val="10"/>
      <name val="ＭＳ Ｐ明朝"/>
      <family val="1"/>
    </font>
    <font>
      <sz val="9"/>
      <name val="ＭＳ Ｐ明朝"/>
      <family val="1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91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 applyAlignment="1">
      <alignment horizontal="left" vertical="center"/>
    </xf>
    <xf numFmtId="38" fontId="7" fillId="0" borderId="0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distributed" vertical="center" wrapText="1"/>
    </xf>
    <xf numFmtId="38" fontId="5" fillId="0" borderId="0" xfId="1" applyFont="1" applyBorder="1" applyAlignment="1">
      <alignment horizontal="distributed"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0" fontId="8" fillId="0" borderId="8" xfId="0" applyFont="1" applyBorder="1" applyAlignment="1">
      <alignment horizontal="distributed" vertical="center"/>
    </xf>
    <xf numFmtId="38" fontId="5" fillId="0" borderId="8" xfId="1" applyFont="1" applyBorder="1" applyAlignment="1">
      <alignment vertical="center"/>
    </xf>
    <xf numFmtId="38" fontId="5" fillId="0" borderId="8" xfId="1" applyFont="1" applyBorder="1" applyAlignment="1">
      <alignment horizontal="distributed" vertical="center" wrapText="1"/>
    </xf>
    <xf numFmtId="0" fontId="9" fillId="0" borderId="0" xfId="0" applyFont="1" applyAlignment="1">
      <alignment horizontal="right" vertical="center"/>
    </xf>
    <xf numFmtId="38" fontId="5" fillId="0" borderId="11" xfId="1" applyFont="1" applyBorder="1" applyAlignment="1">
      <alignment horizontal="center" vertical="center"/>
    </xf>
    <xf numFmtId="38" fontId="10" fillId="0" borderId="11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12" fillId="0" borderId="11" xfId="1" applyFont="1" applyBorder="1" applyAlignment="1">
      <alignment horizontal="right" vertical="center" wrapText="1"/>
    </xf>
    <xf numFmtId="176" fontId="13" fillId="0" borderId="11" xfId="1" applyNumberFormat="1" applyFont="1" applyBorder="1" applyAlignment="1">
      <alignment vertical="center"/>
    </xf>
    <xf numFmtId="176" fontId="11" fillId="0" borderId="11" xfId="1" applyNumberFormat="1" applyFont="1" applyBorder="1" applyAlignment="1">
      <alignment vertical="center"/>
    </xf>
    <xf numFmtId="176" fontId="12" fillId="0" borderId="11" xfId="1" applyNumberFormat="1" applyFont="1" applyFill="1" applyBorder="1" applyAlignment="1" applyProtection="1">
      <alignment vertical="center"/>
      <protection locked="0"/>
    </xf>
    <xf numFmtId="176" fontId="5" fillId="0" borderId="11" xfId="1" applyNumberFormat="1" applyFont="1" applyBorder="1" applyAlignment="1">
      <alignment vertical="center"/>
    </xf>
    <xf numFmtId="176" fontId="5" fillId="0" borderId="11" xfId="1" applyNumberFormat="1" applyFont="1" applyFill="1" applyBorder="1" applyAlignment="1" applyProtection="1">
      <alignment vertical="center"/>
      <protection locked="0"/>
    </xf>
    <xf numFmtId="38" fontId="5" fillId="0" borderId="12" xfId="1" applyFont="1" applyBorder="1" applyAlignment="1">
      <alignment horizontal="center" vertical="center"/>
    </xf>
    <xf numFmtId="38" fontId="12" fillId="0" borderId="9" xfId="1" applyFont="1" applyBorder="1" applyAlignment="1">
      <alignment horizontal="right" vertical="center"/>
    </xf>
    <xf numFmtId="176" fontId="12" fillId="0" borderId="11" xfId="1" applyNumberFormat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horizontal="center" vertical="center" wrapText="1"/>
    </xf>
    <xf numFmtId="38" fontId="12" fillId="0" borderId="11" xfId="1" applyFont="1" applyBorder="1" applyAlignment="1">
      <alignment horizontal="right" vertical="center"/>
    </xf>
    <xf numFmtId="49" fontId="3" fillId="0" borderId="0" xfId="1" applyNumberFormat="1" applyFont="1" applyAlignment="1">
      <alignment vertical="center"/>
    </xf>
    <xf numFmtId="38" fontId="9" fillId="0" borderId="0" xfId="1" applyFont="1" applyAlignment="1">
      <alignment horizontal="right" vertical="center"/>
    </xf>
    <xf numFmtId="177" fontId="13" fillId="0" borderId="11" xfId="1" applyNumberFormat="1" applyFont="1" applyBorder="1" applyAlignment="1">
      <alignment vertical="center"/>
    </xf>
    <xf numFmtId="177" fontId="12" fillId="0" borderId="11" xfId="1" applyNumberFormat="1" applyFont="1" applyBorder="1" applyAlignment="1">
      <alignment vertical="center"/>
    </xf>
    <xf numFmtId="177" fontId="5" fillId="0" borderId="11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12" fillId="0" borderId="0" xfId="1" applyFont="1" applyBorder="1" applyAlignment="1">
      <alignment horizontal="right" vertical="center"/>
    </xf>
    <xf numFmtId="177" fontId="13" fillId="0" borderId="0" xfId="1" applyNumberFormat="1" applyFont="1" applyBorder="1" applyAlignment="1">
      <alignment vertical="center"/>
    </xf>
    <xf numFmtId="38" fontId="4" fillId="0" borderId="0" xfId="1" applyFont="1" applyAlignment="1">
      <alignment horizontal="left" vertical="center"/>
    </xf>
    <xf numFmtId="38" fontId="5" fillId="0" borderId="10" xfId="1" applyFont="1" applyBorder="1" applyAlignment="1">
      <alignment horizontal="center" vertical="center" wrapText="1"/>
    </xf>
    <xf numFmtId="176" fontId="3" fillId="0" borderId="11" xfId="1" applyNumberFormat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176" fontId="12" fillId="0" borderId="11" xfId="1" applyNumberFormat="1" applyFont="1" applyBorder="1" applyAlignment="1">
      <alignment horizontal="right" vertical="center" wrapText="1"/>
    </xf>
    <xf numFmtId="176" fontId="12" fillId="0" borderId="11" xfId="1" applyNumberFormat="1" applyFont="1" applyBorder="1" applyAlignment="1">
      <alignment vertical="center" wrapText="1"/>
    </xf>
    <xf numFmtId="176" fontId="12" fillId="0" borderId="9" xfId="1" applyNumberFormat="1" applyFont="1" applyBorder="1" applyAlignment="1">
      <alignment horizontal="right" vertical="center" wrapText="1"/>
    </xf>
    <xf numFmtId="176" fontId="13" fillId="0" borderId="11" xfId="1" applyNumberFormat="1" applyFont="1" applyBorder="1" applyAlignment="1">
      <alignment vertical="center" wrapText="1"/>
    </xf>
    <xf numFmtId="176" fontId="5" fillId="0" borderId="11" xfId="1" applyNumberFormat="1" applyFont="1" applyBorder="1" applyAlignment="1">
      <alignment vertical="center" wrapText="1"/>
    </xf>
    <xf numFmtId="176" fontId="5" fillId="0" borderId="10" xfId="1" applyNumberFormat="1" applyFont="1" applyBorder="1" applyAlignment="1">
      <alignment vertical="center" wrapText="1"/>
    </xf>
    <xf numFmtId="38" fontId="5" fillId="0" borderId="10" xfId="1" applyFont="1" applyBorder="1" applyAlignment="1">
      <alignment horizontal="center" vertical="center"/>
    </xf>
    <xf numFmtId="177" fontId="11" fillId="0" borderId="11" xfId="1" applyNumberFormat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9" xfId="1" applyFont="1" applyBorder="1" applyAlignment="1">
      <alignment horizontal="center" vertical="center" textRotation="255"/>
    </xf>
    <xf numFmtId="38" fontId="5" fillId="0" borderId="10" xfId="1" applyFont="1" applyBorder="1" applyAlignment="1">
      <alignment horizontal="center" vertical="center" textRotation="255"/>
    </xf>
    <xf numFmtId="38" fontId="5" fillId="0" borderId="9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176" fontId="5" fillId="0" borderId="11" xfId="1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176" fontId="5" fillId="0" borderId="8" xfId="1" applyNumberFormat="1" applyFont="1" applyBorder="1" applyAlignment="1">
      <alignment vertical="center"/>
    </xf>
    <xf numFmtId="38" fontId="5" fillId="0" borderId="13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12" fillId="0" borderId="1" xfId="1" applyFont="1" applyBorder="1" applyAlignment="1">
      <alignment horizontal="right" vertical="center"/>
    </xf>
    <xf numFmtId="38" fontId="12" fillId="0" borderId="6" xfId="1" applyFont="1" applyBorder="1" applyAlignment="1">
      <alignment horizontal="right" vertical="center"/>
    </xf>
    <xf numFmtId="38" fontId="3" fillId="0" borderId="12" xfId="1" applyFont="1" applyBorder="1" applyAlignment="1">
      <alignment horizontal="center" vertical="center"/>
    </xf>
    <xf numFmtId="176" fontId="11" fillId="0" borderId="3" xfId="1" applyNumberFormat="1" applyFont="1" applyBorder="1" applyAlignment="1">
      <alignment vertical="center"/>
    </xf>
    <xf numFmtId="176" fontId="11" fillId="0" borderId="8" xfId="1" applyNumberFormat="1" applyFont="1" applyBorder="1" applyAlignment="1">
      <alignment vertical="center"/>
    </xf>
    <xf numFmtId="176" fontId="12" fillId="0" borderId="3" xfId="1" applyNumberFormat="1" applyFont="1" applyBorder="1" applyAlignment="1" applyProtection="1">
      <alignment vertical="center"/>
      <protection locked="0"/>
    </xf>
    <xf numFmtId="176" fontId="12" fillId="0" borderId="8" xfId="1" applyNumberFormat="1" applyFont="1" applyBorder="1" applyAlignment="1" applyProtection="1">
      <alignment vertical="center"/>
      <protection locked="0"/>
    </xf>
    <xf numFmtId="38" fontId="8" fillId="0" borderId="0" xfId="1" applyFont="1" applyBorder="1" applyAlignment="1">
      <alignment horizontal="distributed" vertical="center"/>
    </xf>
    <xf numFmtId="176" fontId="12" fillId="0" borderId="3" xfId="1" applyNumberFormat="1" applyFont="1" applyBorder="1" applyAlignment="1">
      <alignment vertical="center"/>
    </xf>
    <xf numFmtId="176" fontId="12" fillId="0" borderId="8" xfId="1" applyNumberFormat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3" xfId="1" applyFont="1" applyBorder="1" applyAlignment="1">
      <alignment horizontal="center" vertical="center" wrapText="1"/>
    </xf>
    <xf numFmtId="38" fontId="5" fillId="0" borderId="14" xfId="1" applyFont="1" applyBorder="1" applyAlignment="1">
      <alignment horizontal="center" vertical="center" wrapText="1"/>
    </xf>
    <xf numFmtId="176" fontId="13" fillId="0" borderId="3" xfId="1" applyNumberFormat="1" applyFont="1" applyBorder="1" applyAlignment="1">
      <alignment vertical="center"/>
    </xf>
    <xf numFmtId="176" fontId="13" fillId="0" borderId="8" xfId="1" applyNumberFormat="1" applyFont="1" applyBorder="1" applyAlignment="1">
      <alignment vertical="center"/>
    </xf>
    <xf numFmtId="38" fontId="5" fillId="0" borderId="12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"/>
  <sheetViews>
    <sheetView tabSelected="1" view="pageBreakPreview" zoomScaleSheetLayoutView="100" workbookViewId="0">
      <selection activeCell="F37" sqref="F37"/>
    </sheetView>
  </sheetViews>
  <sheetFormatPr defaultRowHeight="12" x14ac:dyDescent="0.15"/>
  <cols>
    <col min="1" max="2" width="1.25" style="1" customWidth="1"/>
    <col min="3" max="3" width="16.25" style="1" customWidth="1"/>
    <col min="4" max="4" width="1.25" style="1" customWidth="1"/>
    <col min="5" max="5" width="2.5" style="1" customWidth="1"/>
    <col min="6" max="7" width="14.375" style="1" customWidth="1"/>
    <col min="8" max="9" width="9.875" style="1" customWidth="1"/>
    <col min="10" max="10" width="5.125" style="1" customWidth="1"/>
    <col min="11" max="13" width="9.875" style="1" customWidth="1"/>
    <col min="14" max="19" width="9.875" style="1" hidden="1" customWidth="1"/>
    <col min="20" max="20" width="2.5" style="1" hidden="1" customWidth="1"/>
    <col min="21" max="21" width="12.625" style="1" hidden="1" customWidth="1"/>
    <col min="22" max="24" width="12.625" style="1" customWidth="1"/>
    <col min="25" max="25" width="9" style="1" customWidth="1"/>
    <col min="26" max="16384" width="9" style="1"/>
  </cols>
  <sheetData>
    <row r="1" spans="1:24" s="2" customFormat="1" ht="19.5" customHeight="1" x14ac:dyDescent="0.15">
      <c r="A1" s="4" t="s">
        <v>27</v>
      </c>
      <c r="E1" s="20"/>
      <c r="F1" s="20"/>
      <c r="G1" s="20"/>
      <c r="H1" s="20"/>
      <c r="I1" s="20"/>
      <c r="J1" s="20"/>
      <c r="K1" s="39"/>
      <c r="L1" s="43"/>
      <c r="N1" s="48"/>
      <c r="O1" s="48"/>
      <c r="P1" s="48"/>
      <c r="Q1" s="48"/>
      <c r="R1" s="48"/>
      <c r="T1" s="43"/>
    </row>
    <row r="2" spans="1:24" ht="19.5" customHeight="1" x14ac:dyDescent="0.15">
      <c r="A2" s="5"/>
      <c r="B2" s="5"/>
      <c r="C2" s="9"/>
      <c r="D2" s="9"/>
      <c r="E2" s="9"/>
      <c r="F2" s="9"/>
      <c r="G2" s="9"/>
      <c r="H2" s="9"/>
      <c r="K2" s="9"/>
      <c r="L2" s="5"/>
      <c r="M2" s="9"/>
      <c r="N2" s="9"/>
      <c r="O2" s="9"/>
      <c r="P2" s="9"/>
      <c r="Q2" s="9"/>
      <c r="R2" s="9"/>
      <c r="S2" s="9"/>
      <c r="T2" s="9"/>
    </row>
    <row r="3" spans="1:24" s="3" customFormat="1" ht="13.5" customHeight="1" x14ac:dyDescent="0.15">
      <c r="A3" s="6"/>
      <c r="B3" s="10"/>
      <c r="C3" s="10"/>
      <c r="D3" s="15"/>
      <c r="E3" s="61" t="s">
        <v>6</v>
      </c>
      <c r="F3" s="63" t="s">
        <v>8</v>
      </c>
      <c r="G3" s="90" t="s">
        <v>18</v>
      </c>
      <c r="H3" s="90"/>
      <c r="I3" s="90" t="s">
        <v>19</v>
      </c>
      <c r="J3" s="90"/>
      <c r="K3" s="90"/>
      <c r="L3" s="71" t="s">
        <v>23</v>
      </c>
      <c r="M3" s="72"/>
      <c r="N3" s="71" t="s">
        <v>22</v>
      </c>
      <c r="O3" s="72"/>
      <c r="P3" s="86" t="s">
        <v>17</v>
      </c>
      <c r="Q3" s="87"/>
      <c r="R3" s="86" t="s">
        <v>10</v>
      </c>
      <c r="S3" s="87"/>
      <c r="T3" s="65" t="s">
        <v>3</v>
      </c>
    </row>
    <row r="4" spans="1:24" s="3" customFormat="1" ht="13.5" customHeight="1" x14ac:dyDescent="0.15">
      <c r="A4" s="7"/>
      <c r="B4" s="11"/>
      <c r="C4" s="11"/>
      <c r="D4" s="16"/>
      <c r="E4" s="62"/>
      <c r="F4" s="64"/>
      <c r="G4" s="31" t="s">
        <v>16</v>
      </c>
      <c r="H4" s="31" t="s">
        <v>1</v>
      </c>
      <c r="I4" s="71" t="s">
        <v>16</v>
      </c>
      <c r="J4" s="72"/>
      <c r="K4" s="31" t="s">
        <v>1</v>
      </c>
      <c r="L4" s="31" t="s">
        <v>21</v>
      </c>
      <c r="M4" s="31" t="s">
        <v>11</v>
      </c>
      <c r="N4" s="49" t="s">
        <v>21</v>
      </c>
      <c r="O4" s="49" t="s">
        <v>11</v>
      </c>
      <c r="P4" s="36" t="s">
        <v>21</v>
      </c>
      <c r="Q4" s="58" t="s">
        <v>11</v>
      </c>
      <c r="R4" s="58" t="s">
        <v>12</v>
      </c>
      <c r="S4" s="58" t="s">
        <v>13</v>
      </c>
      <c r="T4" s="66"/>
    </row>
    <row r="5" spans="1:24" ht="13.5" customHeight="1" x14ac:dyDescent="0.15">
      <c r="A5" s="8"/>
      <c r="B5" s="12"/>
      <c r="C5" s="12"/>
      <c r="D5" s="15"/>
      <c r="E5" s="21"/>
      <c r="F5" s="25" t="s">
        <v>0</v>
      </c>
      <c r="G5" s="37" t="s">
        <v>0</v>
      </c>
      <c r="H5" s="37" t="s">
        <v>5</v>
      </c>
      <c r="I5" s="73" t="s">
        <v>0</v>
      </c>
      <c r="J5" s="74"/>
      <c r="K5" s="37" t="s">
        <v>5</v>
      </c>
      <c r="L5" s="32" t="s">
        <v>0</v>
      </c>
      <c r="M5" s="32" t="s">
        <v>14</v>
      </c>
      <c r="N5" s="37" t="s">
        <v>0</v>
      </c>
      <c r="O5" s="52" t="s">
        <v>14</v>
      </c>
      <c r="P5" s="54" t="s">
        <v>0</v>
      </c>
      <c r="Q5" s="37" t="s">
        <v>14</v>
      </c>
      <c r="R5" s="37" t="s">
        <v>4</v>
      </c>
      <c r="S5" s="37" t="s">
        <v>4</v>
      </c>
      <c r="T5" s="37"/>
    </row>
    <row r="6" spans="1:24" ht="13.5" customHeight="1" x14ac:dyDescent="0.15">
      <c r="A6" s="8"/>
      <c r="B6" s="80" t="s">
        <v>20</v>
      </c>
      <c r="C6" s="80"/>
      <c r="D6" s="17"/>
      <c r="E6" s="22">
        <v>1</v>
      </c>
      <c r="F6" s="26">
        <f>SUM(F8,F10,F12)</f>
        <v>6869000</v>
      </c>
      <c r="G6" s="26">
        <f>SUM(G8,G10,G12)</f>
        <v>6890000</v>
      </c>
      <c r="H6" s="26">
        <f>SUM(H8,H10,H12)</f>
        <v>17225</v>
      </c>
      <c r="I6" s="88">
        <f>SUM(I8,I10,I12)</f>
        <v>6890000</v>
      </c>
      <c r="J6" s="89"/>
      <c r="K6" s="26">
        <f t="shared" ref="K6:Q6" si="0">SUM(K8,K10,K12)</f>
        <v>17225</v>
      </c>
      <c r="L6" s="26">
        <f t="shared" si="0"/>
        <v>0</v>
      </c>
      <c r="M6" s="26">
        <f t="shared" si="0"/>
        <v>0</v>
      </c>
      <c r="N6" s="26">
        <f t="shared" si="0"/>
        <v>0</v>
      </c>
      <c r="O6" s="26">
        <f t="shared" si="0"/>
        <v>0</v>
      </c>
      <c r="P6" s="55">
        <f t="shared" si="0"/>
        <v>0</v>
      </c>
      <c r="Q6" s="26">
        <f t="shared" si="0"/>
        <v>0</v>
      </c>
      <c r="R6" s="40">
        <f>IF(ISERROR(I6/F6*100),0,I6/F6*100)</f>
        <v>100.3057213568205</v>
      </c>
      <c r="S6" s="40">
        <f>IF(ISERROR(I6/G6*100),0,I6/G6*100)</f>
        <v>100</v>
      </c>
      <c r="T6" s="26">
        <f>E6</f>
        <v>1</v>
      </c>
    </row>
    <row r="7" spans="1:24" ht="13.5" customHeight="1" x14ac:dyDescent="0.15">
      <c r="A7" s="8"/>
      <c r="B7" s="12"/>
      <c r="C7" s="12"/>
      <c r="D7" s="18"/>
      <c r="E7" s="23"/>
      <c r="F7" s="27"/>
      <c r="G7" s="27"/>
      <c r="H7" s="27"/>
      <c r="I7" s="76"/>
      <c r="J7" s="77"/>
      <c r="K7" s="27"/>
      <c r="L7" s="29"/>
      <c r="M7" s="29"/>
      <c r="N7" s="50"/>
      <c r="O7" s="53"/>
      <c r="P7" s="56"/>
      <c r="Q7" s="29"/>
      <c r="R7" s="59"/>
      <c r="S7" s="59"/>
      <c r="T7" s="27"/>
    </row>
    <row r="8" spans="1:24" ht="12.75" customHeight="1" x14ac:dyDescent="0.15">
      <c r="A8" s="8"/>
      <c r="B8" s="12"/>
      <c r="C8" s="13" t="s">
        <v>7</v>
      </c>
      <c r="D8" s="19"/>
      <c r="E8" s="21">
        <v>2</v>
      </c>
      <c r="F8" s="28">
        <v>6869000</v>
      </c>
      <c r="G8" s="28">
        <v>6890000</v>
      </c>
      <c r="H8" s="28">
        <v>17225</v>
      </c>
      <c r="I8" s="78">
        <f>G8</f>
        <v>6890000</v>
      </c>
      <c r="J8" s="79"/>
      <c r="K8" s="28">
        <f>H8</f>
        <v>17225</v>
      </c>
      <c r="L8" s="29">
        <v>0</v>
      </c>
      <c r="M8" s="29">
        <v>0</v>
      </c>
      <c r="N8" s="33">
        <v>0</v>
      </c>
      <c r="O8" s="33">
        <v>0</v>
      </c>
      <c r="P8" s="53">
        <v>0</v>
      </c>
      <c r="Q8" s="33">
        <v>0</v>
      </c>
      <c r="R8" s="41">
        <f>IF(ISERROR(I8/F8*100),0,I8/F8*100)</f>
        <v>100.3057213568205</v>
      </c>
      <c r="S8" s="41">
        <f>IF(ISERROR(I8/G8*100),0,I8/G8*100)</f>
        <v>100</v>
      </c>
      <c r="T8" s="33">
        <f>E8</f>
        <v>2</v>
      </c>
    </row>
    <row r="9" spans="1:24" ht="13.5" customHeight="1" x14ac:dyDescent="0.15">
      <c r="A9" s="8"/>
      <c r="B9" s="12"/>
      <c r="C9" s="14"/>
      <c r="D9" s="18"/>
      <c r="E9" s="21"/>
      <c r="F9" s="29"/>
      <c r="G9" s="29"/>
      <c r="H9" s="29"/>
      <c r="I9" s="69"/>
      <c r="J9" s="70"/>
      <c r="K9" s="29"/>
      <c r="L9" s="29"/>
      <c r="M9" s="29"/>
      <c r="N9" s="33"/>
      <c r="O9" s="53"/>
      <c r="P9" s="53"/>
      <c r="Q9" s="33"/>
      <c r="R9" s="41"/>
      <c r="S9" s="41"/>
      <c r="T9" s="33"/>
    </row>
    <row r="10" spans="1:24" ht="13.5" customHeight="1" x14ac:dyDescent="0.15">
      <c r="A10" s="8"/>
      <c r="B10" s="12"/>
      <c r="C10" s="13" t="s">
        <v>15</v>
      </c>
      <c r="D10" s="19"/>
      <c r="E10" s="21">
        <v>3</v>
      </c>
      <c r="F10" s="30">
        <v>0</v>
      </c>
      <c r="G10" s="29">
        <v>0</v>
      </c>
      <c r="H10" s="29">
        <v>0</v>
      </c>
      <c r="I10" s="69">
        <v>0</v>
      </c>
      <c r="J10" s="70"/>
      <c r="K10" s="29">
        <v>0</v>
      </c>
      <c r="L10" s="29">
        <v>0</v>
      </c>
      <c r="M10" s="29">
        <v>0</v>
      </c>
      <c r="N10" s="33">
        <v>0</v>
      </c>
      <c r="O10" s="33">
        <v>0</v>
      </c>
      <c r="P10" s="53">
        <v>0</v>
      </c>
      <c r="Q10" s="33">
        <v>0</v>
      </c>
      <c r="R10" s="41">
        <f>IF(ISERROR(I10/F10*100),0,I10/F10*100)</f>
        <v>0</v>
      </c>
      <c r="S10" s="41">
        <f>IF(ISERROR(I10/G10*100),0,I10/G10*100)</f>
        <v>0</v>
      </c>
      <c r="T10" s="33">
        <f>E10</f>
        <v>3</v>
      </c>
    </row>
    <row r="11" spans="1:24" ht="13.5" customHeight="1" x14ac:dyDescent="0.15">
      <c r="A11" s="8"/>
      <c r="B11" s="12"/>
      <c r="C11" s="14"/>
      <c r="D11" s="18"/>
      <c r="E11" s="21"/>
      <c r="F11" s="29"/>
      <c r="G11" s="29"/>
      <c r="H11" s="29"/>
      <c r="I11" s="69"/>
      <c r="J11" s="70"/>
      <c r="K11" s="29"/>
      <c r="L11" s="29"/>
      <c r="M11" s="29"/>
      <c r="N11" s="33"/>
      <c r="O11" s="53"/>
      <c r="P11" s="53"/>
      <c r="Q11" s="33"/>
      <c r="R11" s="41"/>
      <c r="S11" s="41"/>
      <c r="T11" s="33"/>
    </row>
    <row r="12" spans="1:24" ht="13.5" customHeight="1" x14ac:dyDescent="0.15">
      <c r="A12" s="8"/>
      <c r="B12" s="12"/>
      <c r="C12" s="13" t="s">
        <v>9</v>
      </c>
      <c r="D12" s="19"/>
      <c r="E12" s="21">
        <v>4</v>
      </c>
      <c r="F12" s="28">
        <v>0</v>
      </c>
      <c r="G12" s="29">
        <v>0</v>
      </c>
      <c r="H12" s="29">
        <v>0</v>
      </c>
      <c r="I12" s="69">
        <v>0</v>
      </c>
      <c r="J12" s="70"/>
      <c r="K12" s="29">
        <v>0</v>
      </c>
      <c r="L12" s="29">
        <v>0</v>
      </c>
      <c r="M12" s="29">
        <v>0</v>
      </c>
      <c r="N12" s="33">
        <v>0</v>
      </c>
      <c r="O12" s="33">
        <v>0</v>
      </c>
      <c r="P12" s="53">
        <v>0</v>
      </c>
      <c r="Q12" s="33">
        <v>0</v>
      </c>
      <c r="R12" s="41">
        <f>IF(ISERROR(I12/F12*100),0,I12/F12*100)</f>
        <v>0</v>
      </c>
      <c r="S12" s="41">
        <f>IF(ISERROR(I12/G12*100),0,I12/G12*100)</f>
        <v>0</v>
      </c>
      <c r="T12" s="33">
        <f>E12</f>
        <v>4</v>
      </c>
    </row>
    <row r="13" spans="1:24" ht="13.5" customHeight="1" x14ac:dyDescent="0.15">
      <c r="A13" s="7"/>
      <c r="B13" s="11"/>
      <c r="C13" s="11"/>
      <c r="D13" s="16"/>
      <c r="E13" s="24"/>
      <c r="F13" s="24"/>
      <c r="G13" s="24"/>
      <c r="H13" s="24"/>
      <c r="I13" s="84"/>
      <c r="J13" s="85"/>
      <c r="K13" s="24"/>
      <c r="L13" s="24"/>
      <c r="M13" s="24"/>
      <c r="N13" s="51"/>
      <c r="O13" s="51"/>
      <c r="P13" s="57"/>
      <c r="Q13" s="24"/>
      <c r="R13" s="24"/>
      <c r="S13" s="24"/>
      <c r="T13" s="51"/>
      <c r="U13" s="9"/>
      <c r="V13" s="9"/>
      <c r="W13" s="9"/>
      <c r="X13" s="9"/>
    </row>
    <row r="14" spans="1:24" ht="9.75" customHeight="1" x14ac:dyDescent="0.15">
      <c r="N14" s="9"/>
      <c r="O14" s="9"/>
      <c r="P14" s="9"/>
      <c r="Q14" s="9"/>
      <c r="R14" s="9"/>
      <c r="U14" s="9"/>
      <c r="V14" s="9"/>
      <c r="W14" s="9"/>
      <c r="X14" s="9"/>
    </row>
    <row r="15" spans="1:24" ht="9.75" customHeight="1" x14ac:dyDescent="0.15">
      <c r="A15" s="9"/>
      <c r="H15" s="38"/>
      <c r="I15" s="38"/>
      <c r="J15" s="38"/>
      <c r="L15" s="9"/>
    </row>
    <row r="16" spans="1:24" ht="13.5" customHeight="1" x14ac:dyDescent="0.15">
      <c r="A16" s="9"/>
    </row>
    <row r="17" spans="1:13" ht="13.5" customHeight="1" x14ac:dyDescent="0.15">
      <c r="A17" s="6"/>
      <c r="B17" s="10"/>
      <c r="C17" s="10"/>
      <c r="D17" s="15"/>
      <c r="E17" s="61" t="s">
        <v>6</v>
      </c>
      <c r="F17" s="75" t="s">
        <v>2</v>
      </c>
      <c r="G17" s="75"/>
      <c r="H17" s="75" t="s">
        <v>24</v>
      </c>
      <c r="I17" s="75"/>
      <c r="J17" s="75"/>
      <c r="K17" s="75" t="s">
        <v>25</v>
      </c>
      <c r="L17" s="75"/>
      <c r="M17" s="44"/>
    </row>
    <row r="18" spans="1:13" ht="13.5" customHeight="1" x14ac:dyDescent="0.15">
      <c r="A18" s="7"/>
      <c r="B18" s="11"/>
      <c r="C18" s="11"/>
      <c r="D18" s="16"/>
      <c r="E18" s="62"/>
      <c r="F18" s="31" t="s">
        <v>16</v>
      </c>
      <c r="G18" s="31" t="s">
        <v>1</v>
      </c>
      <c r="H18" s="71" t="s">
        <v>16</v>
      </c>
      <c r="I18" s="72"/>
      <c r="J18" s="31" t="s">
        <v>26</v>
      </c>
      <c r="K18" s="31" t="s">
        <v>12</v>
      </c>
      <c r="L18" s="31" t="s">
        <v>13</v>
      </c>
      <c r="M18" s="45"/>
    </row>
    <row r="19" spans="1:13" ht="13.5" customHeight="1" x14ac:dyDescent="0.15">
      <c r="A19" s="8"/>
      <c r="B19" s="12"/>
      <c r="C19" s="12"/>
      <c r="D19" s="15"/>
      <c r="E19" s="21"/>
      <c r="F19" s="32" t="s">
        <v>0</v>
      </c>
      <c r="G19" s="32" t="s">
        <v>5</v>
      </c>
      <c r="H19" s="73" t="s">
        <v>0</v>
      </c>
      <c r="I19" s="74"/>
      <c r="J19" s="32" t="s">
        <v>5</v>
      </c>
      <c r="K19" s="32" t="s">
        <v>4</v>
      </c>
      <c r="L19" s="32" t="s">
        <v>4</v>
      </c>
      <c r="M19" s="46"/>
    </row>
    <row r="20" spans="1:13" ht="13.5" customHeight="1" x14ac:dyDescent="0.15">
      <c r="A20" s="8"/>
      <c r="B20" s="80" t="s">
        <v>20</v>
      </c>
      <c r="C20" s="80"/>
      <c r="D20" s="17"/>
      <c r="E20" s="22">
        <v>1</v>
      </c>
      <c r="F20" s="33">
        <v>0</v>
      </c>
      <c r="G20" s="33">
        <v>0</v>
      </c>
      <c r="H20" s="81">
        <v>0</v>
      </c>
      <c r="I20" s="82">
        <f>SUM(I22,I24,I26)</f>
        <v>0</v>
      </c>
      <c r="J20" s="33">
        <v>0</v>
      </c>
      <c r="K20" s="40">
        <f>IF(ISERROR(I6/F6*100),0,I6/F6*100)</f>
        <v>100.3057213568205</v>
      </c>
      <c r="L20" s="40">
        <f>IF(ISERROR(I6/G6*100),0,I6/G6*100)</f>
        <v>100</v>
      </c>
      <c r="M20" s="47"/>
    </row>
    <row r="21" spans="1:13" ht="13.5" customHeight="1" x14ac:dyDescent="0.15">
      <c r="A21" s="8"/>
      <c r="B21" s="12"/>
      <c r="C21" s="12"/>
      <c r="D21" s="18"/>
      <c r="E21" s="23"/>
      <c r="F21" s="34"/>
      <c r="G21" s="34"/>
      <c r="H21" s="83"/>
      <c r="I21" s="83"/>
      <c r="J21" s="34"/>
      <c r="K21" s="34"/>
      <c r="L21" s="34"/>
      <c r="M21" s="9"/>
    </row>
    <row r="22" spans="1:13" ht="13.5" customHeight="1" x14ac:dyDescent="0.15">
      <c r="A22" s="8"/>
      <c r="B22" s="12"/>
      <c r="C22" s="13" t="s">
        <v>7</v>
      </c>
      <c r="D22" s="19"/>
      <c r="E22" s="21">
        <v>2</v>
      </c>
      <c r="F22" s="29">
        <v>0</v>
      </c>
      <c r="G22" s="29">
        <v>0</v>
      </c>
      <c r="H22" s="67">
        <v>0</v>
      </c>
      <c r="I22" s="67"/>
      <c r="J22" s="29">
        <v>0</v>
      </c>
      <c r="K22" s="41">
        <f>IF(ISERROR(I8/F8*100),0,I8/F8*100)</f>
        <v>100.3057213568205</v>
      </c>
      <c r="L22" s="41">
        <f>IF(ISERROR(I8/G8*100),0,I8/G8*100)</f>
        <v>100</v>
      </c>
      <c r="M22" s="47"/>
    </row>
    <row r="23" spans="1:13" ht="13.5" customHeight="1" x14ac:dyDescent="0.15">
      <c r="A23" s="8"/>
      <c r="B23" s="12"/>
      <c r="C23" s="14"/>
      <c r="D23" s="18"/>
      <c r="E23" s="21"/>
      <c r="F23" s="35"/>
      <c r="G23" s="35"/>
      <c r="H23" s="68"/>
      <c r="I23" s="68"/>
      <c r="J23" s="35"/>
      <c r="K23" s="35"/>
      <c r="L23" s="35"/>
      <c r="M23" s="9"/>
    </row>
    <row r="24" spans="1:13" ht="13.5" customHeight="1" x14ac:dyDescent="0.15">
      <c r="A24" s="8"/>
      <c r="B24" s="12"/>
      <c r="C24" s="13" t="s">
        <v>15</v>
      </c>
      <c r="D24" s="19"/>
      <c r="E24" s="21">
        <v>3</v>
      </c>
      <c r="F24" s="29">
        <v>0</v>
      </c>
      <c r="G24" s="29">
        <v>0</v>
      </c>
      <c r="H24" s="69">
        <v>0</v>
      </c>
      <c r="I24" s="70"/>
      <c r="J24" s="29">
        <v>0</v>
      </c>
      <c r="K24" s="42">
        <f>IF(ISERROR(I10/F10*100),0,I10/F10*100)</f>
        <v>0</v>
      </c>
      <c r="L24" s="42">
        <f>IF(ISERROR(I10/G10*100),0,I10/G10*100)</f>
        <v>0</v>
      </c>
      <c r="M24" s="47"/>
    </row>
    <row r="25" spans="1:13" ht="13.5" customHeight="1" x14ac:dyDescent="0.15">
      <c r="A25" s="8"/>
      <c r="B25" s="12"/>
      <c r="C25" s="14"/>
      <c r="D25" s="18"/>
      <c r="E25" s="21"/>
      <c r="F25" s="35"/>
      <c r="G25" s="35"/>
      <c r="H25" s="69"/>
      <c r="I25" s="70"/>
      <c r="J25" s="35"/>
      <c r="K25" s="35"/>
      <c r="L25" s="35"/>
      <c r="M25" s="9"/>
    </row>
    <row r="26" spans="1:13" ht="13.5" customHeight="1" x14ac:dyDescent="0.15">
      <c r="A26" s="8"/>
      <c r="B26" s="12"/>
      <c r="C26" s="13" t="s">
        <v>9</v>
      </c>
      <c r="D26" s="19"/>
      <c r="E26" s="21">
        <v>4</v>
      </c>
      <c r="F26" s="29">
        <v>0</v>
      </c>
      <c r="G26" s="29">
        <v>0</v>
      </c>
      <c r="H26" s="69">
        <v>0</v>
      </c>
      <c r="I26" s="70"/>
      <c r="J26" s="29">
        <v>0</v>
      </c>
      <c r="K26" s="42">
        <f>IF(ISERROR(I12/F12*100),0,I12/F12*100)</f>
        <v>0</v>
      </c>
      <c r="L26" s="42">
        <f>IF(ISERROR(I12/G12*100),0,I12/G12*100)</f>
        <v>0</v>
      </c>
      <c r="M26" s="47"/>
    </row>
    <row r="27" spans="1:13" ht="13.5" customHeight="1" x14ac:dyDescent="0.15">
      <c r="A27" s="7"/>
      <c r="B27" s="11"/>
      <c r="C27" s="11"/>
      <c r="D27" s="16"/>
      <c r="E27" s="24"/>
      <c r="F27" s="24"/>
      <c r="G27" s="24"/>
      <c r="H27" s="60"/>
      <c r="I27" s="60"/>
      <c r="J27" s="24"/>
      <c r="K27" s="24"/>
      <c r="L27" s="24"/>
      <c r="M27" s="9"/>
    </row>
  </sheetData>
  <mergeCells count="35">
    <mergeCell ref="B6:C6"/>
    <mergeCell ref="I6:J6"/>
    <mergeCell ref="G3:H3"/>
    <mergeCell ref="I3:K3"/>
    <mergeCell ref="L3:M3"/>
    <mergeCell ref="I10:J10"/>
    <mergeCell ref="I11:J11"/>
    <mergeCell ref="R3:S3"/>
    <mergeCell ref="I4:J4"/>
    <mergeCell ref="I5:J5"/>
    <mergeCell ref="N3:O3"/>
    <mergeCell ref="P3:Q3"/>
    <mergeCell ref="B20:C20"/>
    <mergeCell ref="H20:I20"/>
    <mergeCell ref="H21:I21"/>
    <mergeCell ref="I12:J12"/>
    <mergeCell ref="I13:J13"/>
    <mergeCell ref="F17:G17"/>
    <mergeCell ref="H17:J17"/>
    <mergeCell ref="H27:I27"/>
    <mergeCell ref="E3:E4"/>
    <mergeCell ref="F3:F4"/>
    <mergeCell ref="T3:T4"/>
    <mergeCell ref="E17:E18"/>
    <mergeCell ref="H22:I22"/>
    <mergeCell ref="H23:I23"/>
    <mergeCell ref="H24:I24"/>
    <mergeCell ref="H25:I25"/>
    <mergeCell ref="H26:I26"/>
    <mergeCell ref="H18:I18"/>
    <mergeCell ref="H19:I19"/>
    <mergeCell ref="K17:L17"/>
    <mergeCell ref="I7:J7"/>
    <mergeCell ref="I8:J8"/>
    <mergeCell ref="I9:J9"/>
  </mergeCells>
  <phoneticPr fontId="1"/>
  <pageMargins left="0.39370078740157483" right="0.59055118110236227" top="0.59055118110236227" bottom="0.59055118110236227" header="0.19685039370078741" footer="0.39370078740157483"/>
  <pageSetup paperSize="9" scale="89" pageOrder="overThenDown" orientation="portrait" r:id="rId1"/>
  <headerFooter scaleWithDoc="0" alignWithMargins="0">
    <oddHeader>&amp;C&amp;"ＭＳ 明朝,標準"&amp;8令和3年度 秋田県税務統計書</oddHeader>
    <oddFooter>&amp;C&amp;"ＭＳ 明朝,標準"&amp;9- &amp;P+15 -</oddFooter>
  </headerFooter>
  <colBreaks count="1" manualBreakCount="1">
    <brk id="13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税外収入決算額</vt:lpstr>
      <vt:lpstr>税外収入決算額!Print_Area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総務部税務課</dc:creator>
  <cp:lastModifiedBy>福田 将平</cp:lastModifiedBy>
  <cp:lastPrinted>2023-01-04T23:54:49Z</cp:lastPrinted>
  <dcterms:created xsi:type="dcterms:W3CDTF">1997-09-19T00:24:51Z</dcterms:created>
  <dcterms:modified xsi:type="dcterms:W3CDTF">2023-02-14T05:12:04Z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3.0.2.0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2022-10-25T23:52:49Z</vt:filetime>
  </property>
</Properties>
</file>