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35" windowHeight="1225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<sst xmlns="http://schemas.openxmlformats.org/spreadsheetml/2006/main" xmlns:r="http://schemas.openxmlformats.org/officeDocument/2006/relationships" count="25" uniqueCount="25">
  <si>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前々年比
(2021年/2019年)</t>
    <rPh sb="0" eb="2">
      <t>マエマエ</t>
    </rPh>
    <rPh sb="10" eb="11">
      <t>ネン</t>
    </rPh>
    <rPh sb="16" eb="17">
      <t>ネン</t>
    </rPh>
    <phoneticPr fontId="8"/>
  </si>
  <si>
    <t>金属鉱及びくず</t>
    <rPh sb="0" eb="3">
      <t>キンゾクコウ</t>
    </rPh>
    <rPh sb="3" eb="4">
      <t>オヨ</t>
    </rPh>
    <phoneticPr fontId="8"/>
  </si>
  <si>
    <t>自動車の部分品</t>
    <rPh sb="0" eb="3">
      <t>ジドウシャ</t>
    </rPh>
    <rPh sb="4" eb="7">
      <t>ブブンヒン</t>
    </rPh>
    <phoneticPr fontId="8"/>
  </si>
  <si>
    <t>非鉄金属</t>
    <rPh sb="0" eb="2">
      <t>ヒテツ</t>
    </rPh>
    <rPh sb="2" eb="4">
      <t>キンゾク</t>
    </rPh>
    <phoneticPr fontId="8"/>
  </si>
  <si>
    <t>マレーシア、中国、ベトナム</t>
    <rPh sb="6" eb="8">
      <t>チュウゴク</t>
    </rPh>
    <phoneticPr fontId="8"/>
  </si>
  <si>
    <t>2019年</t>
    <rPh sb="4" eb="5">
      <t>ねん</t>
    </rPh>
    <phoneticPr fontId="2" type="Hiragana"/>
  </si>
  <si>
    <t>計</t>
  </si>
  <si>
    <t>タイ、インドネシア、ベトナム</t>
  </si>
  <si>
    <t>輸出品目</t>
    <rPh sb="0" eb="2">
      <t>ユシュツ</t>
    </rPh>
    <phoneticPr fontId="8"/>
  </si>
  <si>
    <t>一般機械</t>
    <rPh sb="0" eb="2">
      <t>イッパン</t>
    </rPh>
    <rPh sb="2" eb="4">
      <t>キカイ</t>
    </rPh>
    <phoneticPr fontId="8"/>
  </si>
  <si>
    <t>その他</t>
    <rPh sb="2" eb="3">
      <t>た</t>
    </rPh>
    <phoneticPr fontId="2" type="Hiragana"/>
  </si>
  <si>
    <t>2021年
主な仕向国(地域)</t>
    <rPh sb="4" eb="5">
      <t>トシ</t>
    </rPh>
    <rPh sb="9" eb="10">
      <t>ム</t>
    </rPh>
    <phoneticPr fontId="8"/>
  </si>
  <si>
    <t>紙及び板紙</t>
    <rPh sb="0" eb="1">
      <t>カミ</t>
    </rPh>
    <rPh sb="1" eb="2">
      <t>オヨ</t>
    </rPh>
    <rPh sb="3" eb="5">
      <t>イタガミ</t>
    </rPh>
    <phoneticPr fontId="8"/>
  </si>
  <si>
    <t>中国、アメリカ、ドイツ</t>
    <rPh sb="0" eb="2">
      <t>チュウゴク</t>
    </rPh>
    <phoneticPr fontId="8"/>
  </si>
  <si>
    <t>電気機器</t>
    <rPh sb="0" eb="2">
      <t>デンキ</t>
    </rPh>
    <rPh sb="2" eb="4">
      <t>キキ</t>
    </rPh>
    <phoneticPr fontId="8"/>
  </si>
  <si>
    <t>合板</t>
    <rPh sb="0" eb="2">
      <t>ゴウバン</t>
    </rPh>
    <phoneticPr fontId="8"/>
  </si>
  <si>
    <t>2020年</t>
    <rPh sb="4" eb="5">
      <t>ネン</t>
    </rPh>
    <phoneticPr fontId="8"/>
  </si>
  <si>
    <t>（単位：千円）</t>
    <rPh sb="1" eb="3">
      <t>タンイ</t>
    </rPh>
    <phoneticPr fontId="8"/>
  </si>
  <si>
    <t>韓国、台湾、中国</t>
    <rPh sb="0" eb="2">
      <t>カンコク</t>
    </rPh>
    <rPh sb="3" eb="5">
      <t>タイワン</t>
    </rPh>
    <rPh sb="6" eb="8">
      <t>チュウゴク</t>
    </rPh>
    <phoneticPr fontId="8"/>
  </si>
  <si>
    <t>アメリカ、マレーシア、ロシア</t>
  </si>
  <si>
    <t>アメリカ、マレーシア、韓国</t>
    <rPh sb="11" eb="13">
      <t>カンコク</t>
    </rPh>
    <phoneticPr fontId="8"/>
  </si>
  <si>
    <t>フィリピン</t>
  </si>
  <si>
    <t>2021年</t>
    <rPh sb="4" eb="5">
      <t>ネン</t>
    </rPh>
    <phoneticPr fontId="8"/>
  </si>
  <si>
    <t>●品目別輸出額（過去3ヵ年比較）</t>
    <rPh sb="1" eb="4">
      <t>ヒンモクベツ</t>
    </rPh>
    <rPh sb="4" eb="7">
      <t>ユシュツガク</t>
    </rPh>
    <rPh sb="8" eb="10">
      <t>カコ</t>
    </rPh>
    <rPh sb="11" eb="13">
      <t>カネン</t>
    </rPh>
    <rPh sb="13" eb="15">
      <t>ヒカク</t>
    </rPh>
    <phoneticPr fontId="8"/>
  </si>
  <si>
    <t>前年比
(2021年/2020年)</t>
    <rPh sb="9" eb="10">
      <t>ネン</t>
    </rPh>
    <rPh sb="15" eb="16">
      <t>トシ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</si>
</sst>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0.0%"/>
  </numFmts>
  <fonts count="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2"/>
      <color auto="1"/>
      <name val="ＭＳ 明朝"/>
      <family val="1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11"/>
      <color theme="1"/>
      <name val="游ゴシック"/>
      <family val="3"/>
      <scheme val="minor"/>
    </font>
    <font>
      <sz val="10"/>
      <color theme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3" xfId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6" fontId="5" fillId="0" borderId="0" xfId="2" applyNumberFormat="1" applyFont="1"/>
    <xf numFmtId="0" fontId="4" fillId="0" borderId="2" xfId="0" applyFont="1" applyBorder="1" applyAlignment="1">
      <alignment horizontal="center" vertical="center" wrapText="1"/>
    </xf>
    <xf numFmtId="38" fontId="4" fillId="0" borderId="2" xfId="3" applyFont="1" applyFill="1" applyBorder="1" applyAlignment="1">
      <alignment vertical="center"/>
    </xf>
    <xf numFmtId="38" fontId="4" fillId="0" borderId="3" xfId="3" applyFont="1" applyFill="1" applyBorder="1" applyAlignment="1">
      <alignment vertical="center"/>
    </xf>
    <xf numFmtId="38" fontId="4" fillId="0" borderId="5" xfId="3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7" xfId="0" applyFont="1" applyBorder="1" applyAlignment="1">
      <alignment vertical="center"/>
    </xf>
  </cellXfs>
  <cellStyles count="4">
    <cellStyle name="標準" xfId="0" builtinId="0"/>
    <cellStyle name="標準_Book2" xfId="1"/>
    <cellStyle name="標準_Sheet1 (2)" xfId="2"/>
    <cellStyle name="桁区切り" xfId="3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1"/>
  <sheetViews>
    <sheetView tabSelected="1" view="pageBreakPreview" zoomScale="85" zoomScaleSheetLayoutView="85" workbookViewId="0">
      <selection activeCell="H5" sqref="H5"/>
    </sheetView>
  </sheetViews>
  <sheetFormatPr defaultRowHeight="18.75"/>
  <cols>
    <col min="1" max="1" width="20" customWidth="1"/>
    <col min="2" max="4" width="15.625" customWidth="1"/>
    <col min="5" max="6" width="14.625" customWidth="1"/>
    <col min="7" max="7" width="25.625" customWidth="1"/>
  </cols>
  <sheetData>
    <row r="1" spans="1:7">
      <c r="A1" s="1" t="s">
        <v>23</v>
      </c>
      <c r="B1" s="7"/>
      <c r="G1" s="15" t="s">
        <v>17</v>
      </c>
    </row>
    <row r="2" spans="1:7" ht="40.5">
      <c r="A2" s="2" t="s">
        <v>8</v>
      </c>
      <c r="B2" s="8" t="s">
        <v>22</v>
      </c>
      <c r="C2" s="8" t="s">
        <v>16</v>
      </c>
      <c r="D2" s="8" t="s">
        <v>5</v>
      </c>
      <c r="E2" s="8" t="s">
        <v>24</v>
      </c>
      <c r="F2" s="8" t="s">
        <v>0</v>
      </c>
      <c r="G2" s="16" t="s">
        <v>11</v>
      </c>
    </row>
    <row r="3" spans="1:7">
      <c r="A3" s="3" t="s">
        <v>3</v>
      </c>
      <c r="B3" s="9">
        <v>22405921</v>
      </c>
      <c r="C3" s="9">
        <v>20157790</v>
      </c>
      <c r="D3" s="9">
        <v>18953267</v>
      </c>
      <c r="E3" s="12">
        <f t="shared" ref="E3:E11" si="0">B3/C3</f>
        <v>1.1115266604126741</v>
      </c>
      <c r="F3" s="12">
        <f t="shared" ref="F3:F11" si="1">B3/D3</f>
        <v>1.1821666945334544</v>
      </c>
      <c r="G3" s="17" t="s">
        <v>7</v>
      </c>
    </row>
    <row r="4" spans="1:7">
      <c r="A4" s="3" t="s">
        <v>9</v>
      </c>
      <c r="B4" s="9">
        <v>18437711</v>
      </c>
      <c r="C4" s="9">
        <v>17358527</v>
      </c>
      <c r="D4" s="9">
        <v>24530519</v>
      </c>
      <c r="E4" s="12">
        <f t="shared" si="0"/>
        <v>1.0621702521187426</v>
      </c>
      <c r="F4" s="12">
        <f t="shared" si="1"/>
        <v>0.75162335538029179</v>
      </c>
      <c r="G4" s="17" t="s">
        <v>13</v>
      </c>
    </row>
    <row r="5" spans="1:7">
      <c r="A5" s="4" t="s">
        <v>12</v>
      </c>
      <c r="B5" s="9">
        <v>6963232</v>
      </c>
      <c r="C5" s="9">
        <v>6934205</v>
      </c>
      <c r="D5" s="9">
        <v>9844448</v>
      </c>
      <c r="E5" s="12">
        <f t="shared" si="0"/>
        <v>1.0041860602621353</v>
      </c>
      <c r="F5" s="12">
        <f t="shared" si="1"/>
        <v>0.70732579419384412</v>
      </c>
      <c r="G5" s="17" t="s">
        <v>4</v>
      </c>
    </row>
    <row r="6" spans="1:7">
      <c r="A6" s="4" t="s">
        <v>1</v>
      </c>
      <c r="B6" s="9">
        <v>4480556</v>
      </c>
      <c r="C6" s="9">
        <v>3078905</v>
      </c>
      <c r="D6" s="9">
        <v>3590509</v>
      </c>
      <c r="E6" s="12">
        <f t="shared" si="0"/>
        <v>1.4552433413827319</v>
      </c>
      <c r="F6" s="12">
        <f t="shared" si="1"/>
        <v>1.2478888090797153</v>
      </c>
      <c r="G6" s="17" t="s">
        <v>18</v>
      </c>
    </row>
    <row r="7" spans="1:7">
      <c r="A7" s="4" t="s">
        <v>2</v>
      </c>
      <c r="B7" s="9">
        <v>4328167</v>
      </c>
      <c r="C7" s="9">
        <v>3885922</v>
      </c>
      <c r="D7" s="9">
        <v>4737152</v>
      </c>
      <c r="E7" s="12">
        <f t="shared" si="0"/>
        <v>1.1138069678187055</v>
      </c>
      <c r="F7" s="12">
        <f t="shared" si="1"/>
        <v>0.91366437049096161</v>
      </c>
      <c r="G7" s="17" t="s">
        <v>19</v>
      </c>
    </row>
    <row r="8" spans="1:7">
      <c r="A8" s="4" t="s">
        <v>14</v>
      </c>
      <c r="B8" s="9">
        <v>3480527</v>
      </c>
      <c r="C8" s="9">
        <v>1601515</v>
      </c>
      <c r="D8" s="9">
        <v>2198606</v>
      </c>
      <c r="E8" s="12">
        <f t="shared" si="0"/>
        <v>2.173271558493052</v>
      </c>
      <c r="F8" s="12">
        <f t="shared" si="1"/>
        <v>1.5830608121691654</v>
      </c>
      <c r="G8" s="17" t="s">
        <v>20</v>
      </c>
    </row>
    <row r="9" spans="1:7">
      <c r="A9" s="4" t="s">
        <v>15</v>
      </c>
      <c r="B9" s="9">
        <v>2446627</v>
      </c>
      <c r="C9" s="9">
        <v>1765514</v>
      </c>
      <c r="D9" s="9">
        <v>2065380</v>
      </c>
      <c r="E9" s="12">
        <f t="shared" si="0"/>
        <v>1.3857873684377466</v>
      </c>
      <c r="F9" s="12">
        <f t="shared" si="1"/>
        <v>1.1845892765495938</v>
      </c>
      <c r="G9" s="17" t="s">
        <v>21</v>
      </c>
    </row>
    <row r="10" spans="1:7" ht="19.5">
      <c r="A10" s="5" t="s">
        <v>10</v>
      </c>
      <c r="B10" s="10">
        <f>B11-SUM(B3:B9)</f>
        <v>8171202</v>
      </c>
      <c r="C10" s="10">
        <f>C11-SUM(C3:C9)</f>
        <v>10401861</v>
      </c>
      <c r="D10" s="10">
        <f>D11-SUM(D3:D9)</f>
        <v>7865685</v>
      </c>
      <c r="E10" s="13">
        <f t="shared" si="0"/>
        <v>0.78555193152456082</v>
      </c>
      <c r="F10" s="13">
        <f t="shared" si="1"/>
        <v>1.038841753769697</v>
      </c>
      <c r="G10" s="18"/>
    </row>
    <row r="11" spans="1:7" ht="19.5">
      <c r="A11" s="6" t="s">
        <v>6</v>
      </c>
      <c r="B11" s="11">
        <v>70713943</v>
      </c>
      <c r="C11" s="11">
        <v>65184239</v>
      </c>
      <c r="D11" s="11">
        <v>73785566</v>
      </c>
      <c r="E11" s="14">
        <f t="shared" si="0"/>
        <v>1.0848319177278423</v>
      </c>
      <c r="F11" s="14">
        <f t="shared" si="1"/>
        <v>0.95837095022080609</v>
      </c>
      <c r="G11" s="19"/>
    </row>
  </sheetData>
  <phoneticPr fontId="2" type="Hiragana"/>
  <pageMargins left="0.7" right="0.7" top="0.75" bottom="0.75" header="0.3" footer="0.3"/>
  <pageSetup paperSize="9" scale="98" fitToWidth="0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栗原　敬</dc:creator>
  <cp:lastModifiedBy>栗原　敬</cp:lastModifiedBy>
  <dcterms:created xsi:type="dcterms:W3CDTF">2022-12-12T00:17:26Z</dcterms:created>
  <dcterms:modified xsi:type="dcterms:W3CDTF">2023-02-15T05:58:51Z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2023-02-15T05:58:51Z</vt:filetime>
  </property>
</Properties>
</file>