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 activeTab="13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</sheets>
  <definedNames>
    <definedName name="_Key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Order1" hidden="1">0</definedName>
    <definedName name="_xlnm.Print_Area" localSheetId="3">'4'!$A$1:$K$25</definedName>
    <definedName name="_xlnm.Print_Titles" localSheetId="3">'4'!$A:$A,'4'!$16:$16</definedName>
    <definedName name="_xlnm.Print_Area" localSheetId="4">'5'!$A$1:$H$15</definedName>
    <definedName name="_xlnm.Print_Area" localSheetId="6">'7'!$A$1:$C$11</definedName>
    <definedName name="_xlnm.Print_Area" localSheetId="10">'11'!$A$1:$F$22</definedName>
    <definedName name="_xlnm.Print_Area" localSheetId="13">'14'!$A$1:$G$13</definedName>
    <definedName name="_xlnm.Print_Area" localSheetId="1">'2'!$A$1:$H$34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<sst xmlns="http://schemas.openxmlformats.org/spreadsheetml/2006/main" xmlns:r="http://schemas.openxmlformats.org/officeDocument/2006/relationships" count="309" uniqueCount="309">
  <si>
    <t>横手</t>
    <rPh sb="0" eb="2">
      <t>ヨコテ</t>
    </rPh>
    <phoneticPr fontId="15"/>
  </si>
  <si>
    <t>　　なったため、この契約数は除かれている。</t>
    <rPh sb="10" eb="13">
      <t>ケイヤクスウ</t>
    </rPh>
    <phoneticPr fontId="6"/>
  </si>
  <si>
    <t>総     　数</t>
  </si>
  <si>
    <t>平成27年</t>
    <rPh sb="0" eb="2">
      <t>ヘイセイ</t>
    </rPh>
    <rPh sb="4" eb="5">
      <t>ネン</t>
    </rPh>
    <phoneticPr fontId="15"/>
  </si>
  <si>
    <t>平成28年</t>
    <rPh sb="0" eb="2">
      <t>ヘイセイ</t>
    </rPh>
    <rPh sb="4" eb="5">
      <t>ネン</t>
    </rPh>
    <phoneticPr fontId="15"/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</si>
  <si>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16"/>
  </si>
  <si>
    <t>営業収入</t>
    <rPh sb="0" eb="2">
      <t>エイギョウ</t>
    </rPh>
    <rPh sb="2" eb="4">
      <t>シュウニュウ</t>
    </rPh>
    <phoneticPr fontId="17"/>
  </si>
  <si>
    <t>西仙北スマート</t>
    <rPh sb="0" eb="3">
      <t>ニシセンボク</t>
    </rPh>
    <phoneticPr fontId="15"/>
  </si>
  <si>
    <t>簡  易</t>
    <rPh sb="0" eb="1">
      <t>カン</t>
    </rPh>
    <rPh sb="3" eb="4">
      <t>エキ</t>
    </rPh>
    <phoneticPr fontId="15"/>
  </si>
  <si>
    <t>東京（羽田空港）→秋田</t>
    <rPh sb="3" eb="5">
      <t>ハネダ</t>
    </rPh>
    <rPh sb="5" eb="7">
      <t>クウコウ</t>
    </rPh>
    <phoneticPr fontId="16"/>
  </si>
  <si>
    <t>秋田内陸線</t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</si>
  <si>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16"/>
  </si>
  <si>
    <t>全日空</t>
    <rPh sb="1" eb="2">
      <t>ニチ</t>
    </rPh>
    <rPh sb="2" eb="3">
      <t>ソラ</t>
    </rPh>
    <phoneticPr fontId="16"/>
  </si>
  <si>
    <t>業　務</t>
  </si>
  <si>
    <t>平成29年度</t>
    <rPh sb="0" eb="2">
      <t>ヘイセイ</t>
    </rPh>
    <rPh sb="4" eb="6">
      <t>ネンド</t>
    </rPh>
    <phoneticPr fontId="15"/>
  </si>
  <si>
    <t>商</t>
    <rPh sb="0" eb="1">
      <t>ショウ</t>
    </rPh>
    <phoneticPr fontId="15"/>
  </si>
  <si>
    <t>琴丘森岳本線</t>
    <rPh sb="0" eb="2">
      <t>コトオカ</t>
    </rPh>
    <rPh sb="2" eb="4">
      <t>モリタケ</t>
    </rPh>
    <rPh sb="4" eb="6">
      <t>ホンセン</t>
    </rPh>
    <phoneticPr fontId="15"/>
  </si>
  <si>
    <t>　　　音声通信利用状況」</t>
  </si>
  <si>
    <t>昭和男鹿半島</t>
    <rPh sb="0" eb="2">
      <t>ショウワ</t>
    </rPh>
    <rPh sb="2" eb="4">
      <t>オガ</t>
    </rPh>
    <rPh sb="4" eb="6">
      <t>ハントウ</t>
    </rPh>
    <phoneticPr fontId="15"/>
  </si>
  <si>
    <t>年 度</t>
    <rPh sb="0" eb="1">
      <t>ネン</t>
    </rPh>
    <rPh sb="2" eb="3">
      <t>ド</t>
    </rPh>
    <phoneticPr fontId="15"/>
  </si>
  <si>
    <r>
      <t xml:space="preserve">特殊車
</t>
    </r>
    <r>
      <rPr>
        <sz val="8"/>
        <color auto="1"/>
        <rFont val="ＭＳ ゴシック"/>
      </rPr>
      <t>（普通・小型）</t>
    </r>
    <rPh sb="0" eb="3">
      <t>トクシュシャ</t>
    </rPh>
    <rPh sb="5" eb="7">
      <t>フツウ</t>
    </rPh>
    <rPh sb="8" eb="10">
      <t>コガタ</t>
    </rPh>
    <phoneticPr fontId="15"/>
  </si>
  <si>
    <t>平成30年度</t>
    <rPh sb="0" eb="2">
      <t>ヘイセイ</t>
    </rPh>
    <rPh sb="4" eb="6">
      <t>ネンド</t>
    </rPh>
    <phoneticPr fontId="15"/>
  </si>
  <si>
    <t>秋田中央</t>
    <rPh sb="0" eb="2">
      <t>アキタ</t>
    </rPh>
    <rPh sb="2" eb="4">
      <t>チュウオウ</t>
    </rPh>
    <phoneticPr fontId="15"/>
  </si>
  <si>
    <t>秋田南</t>
    <rPh sb="0" eb="2">
      <t>アキタ</t>
    </rPh>
    <rPh sb="2" eb="3">
      <t>ミナミ</t>
    </rPh>
    <phoneticPr fontId="15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</si>
  <si>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</si>
  <si>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16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</si>
  <si>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15"/>
  </si>
  <si>
    <t>輸　　出</t>
  </si>
  <si>
    <t>区　  　間</t>
    <rPh sb="5" eb="6">
      <t>アイダ</t>
    </rPh>
    <phoneticPr fontId="15"/>
  </si>
  <si>
    <t>平成27年度</t>
    <rPh sb="0" eb="2">
      <t>ヘイセイ</t>
    </rPh>
    <rPh sb="4" eb="6">
      <t>ネンド</t>
    </rPh>
    <phoneticPr fontId="15"/>
  </si>
  <si>
    <t>秋田自動車道</t>
  </si>
  <si>
    <t>湯田</t>
    <rPh sb="0" eb="2">
      <t>ユダ</t>
    </rPh>
    <phoneticPr fontId="15"/>
  </si>
  <si>
    <t>特殊用途用</t>
    <rPh sb="0" eb="2">
      <t>トクシュ</t>
    </rPh>
    <rPh sb="2" eb="4">
      <t>ヨウト</t>
    </rPh>
    <rPh sb="4" eb="5">
      <t>ヨウ</t>
    </rPh>
    <phoneticPr fontId="15"/>
  </si>
  <si>
    <t>利用</t>
  </si>
  <si>
    <t>貨物（ｔ）</t>
  </si>
  <si>
    <t>令和元年</t>
    <rPh sb="0" eb="3">
      <t>レイワガン</t>
    </rPh>
    <phoneticPr fontId="6"/>
  </si>
  <si>
    <t>大曲</t>
    <rPh sb="0" eb="2">
      <t>オオマガリ</t>
    </rPh>
    <phoneticPr fontId="15"/>
  </si>
  <si>
    <t>協和</t>
    <rPh sb="0" eb="2">
      <t>キョウワ</t>
    </rPh>
    <phoneticPr fontId="15"/>
  </si>
  <si>
    <t>車両数</t>
  </si>
  <si>
    <t>秋田北</t>
    <rPh sb="0" eb="2">
      <t>アキタ</t>
    </rPh>
    <rPh sb="2" eb="3">
      <t>キタ</t>
    </rPh>
    <phoneticPr fontId="15"/>
  </si>
  <si>
    <t>東北縦貫自動車道</t>
    <rPh sb="2" eb="4">
      <t>ジュウカン</t>
    </rPh>
    <phoneticPr fontId="15"/>
  </si>
  <si>
    <t>五城目八郎潟</t>
    <rPh sb="0" eb="3">
      <t>ゴジョウメ</t>
    </rPh>
    <rPh sb="3" eb="6">
      <t>ハチロウガタ</t>
    </rPh>
    <phoneticPr fontId="15"/>
  </si>
  <si>
    <t>5月</t>
  </si>
  <si>
    <t>郵便（ｔ）</t>
  </si>
  <si>
    <t>利　用</t>
  </si>
  <si>
    <t>鹿角八幡平</t>
    <rPh sb="0" eb="2">
      <t>カヅノ</t>
    </rPh>
    <rPh sb="2" eb="5">
      <t>ハチマンタイ</t>
    </rPh>
    <phoneticPr fontId="15"/>
  </si>
  <si>
    <t>男 鹿 線</t>
  </si>
  <si>
    <t>特　　殊　　品</t>
  </si>
  <si>
    <t>十和田</t>
    <rPh sb="0" eb="3">
      <t>トワダ</t>
    </rPh>
    <phoneticPr fontId="15"/>
  </si>
  <si>
    <t>区  間</t>
  </si>
  <si>
    <t>平成29年</t>
    <rPh sb="0" eb="2">
      <t>ヘイセイ</t>
    </rPh>
    <rPh sb="4" eb="5">
      <t>ネン</t>
    </rPh>
    <phoneticPr fontId="16"/>
  </si>
  <si>
    <t>小坂</t>
    <rPh sb="0" eb="2">
      <t>コサカ</t>
    </rPh>
    <phoneticPr fontId="15"/>
  </si>
  <si>
    <t>碇ヶ関</t>
    <rPh sb="0" eb="3">
      <t>イカリガセキ</t>
    </rPh>
    <phoneticPr fontId="15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</si>
  <si>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</si>
  <si>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15"/>
  </si>
  <si>
    <t>物</t>
  </si>
  <si>
    <t>秋田空港本線</t>
    <rPh sb="0" eb="2">
      <t>アキタ</t>
    </rPh>
    <rPh sb="2" eb="4">
      <t>クウコウ</t>
    </rPh>
    <rPh sb="4" eb="6">
      <t>ホンセン</t>
    </rPh>
    <phoneticPr fontId="15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</si>
  <si>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</si>
  <si>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16"/>
  </si>
  <si>
    <t>秋田空港</t>
    <rPh sb="0" eb="2">
      <t>アキタ</t>
    </rPh>
    <rPh sb="2" eb="4">
      <t>クウコウ</t>
    </rPh>
    <phoneticPr fontId="15"/>
  </si>
  <si>
    <t>琴丘能代道路</t>
    <rPh sb="0" eb="2">
      <t>コトオカ</t>
    </rPh>
    <rPh sb="2" eb="4">
      <t>ノシロ</t>
    </rPh>
    <rPh sb="4" eb="6">
      <t>ドウロ</t>
    </rPh>
    <phoneticPr fontId="15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</si>
  <si>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</si>
  <si>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琴丘森岳</t>
    <rPh sb="0" eb="2">
      <t>コトオカ</t>
    </rPh>
    <rPh sb="2" eb="4">
      <t>モリタケ</t>
    </rPh>
    <phoneticPr fontId="15"/>
  </si>
  <si>
    <t>平成31年</t>
    <rPh sb="0" eb="2">
      <t>ヘイセイ</t>
    </rPh>
    <rPh sb="4" eb="5">
      <t>ネン</t>
    </rPh>
    <phoneticPr fontId="15"/>
  </si>
  <si>
    <t>資料：東北運輸局秋田運輸支局</t>
    <rPh sb="3" eb="5">
      <t>トウホク</t>
    </rPh>
    <rPh sb="10" eb="12">
      <t>ウンユ</t>
    </rPh>
    <phoneticPr fontId="15"/>
  </si>
  <si>
    <t>湯沢横手道路</t>
  </si>
  <si>
    <t>年月</t>
  </si>
  <si>
    <t>そ</t>
  </si>
  <si>
    <t>注　平成30年9月から郵便取扱廃止</t>
    <rPh sb="0" eb="1">
      <t>チュウ</t>
    </rPh>
    <rPh sb="2" eb="4">
      <t>ヘイセイ</t>
    </rPh>
    <rPh sb="6" eb="7">
      <t>ネン</t>
    </rPh>
    <rPh sb="8" eb="9">
      <t>ガツ</t>
    </rPh>
    <rPh sb="11" eb="13">
      <t>ユウビン</t>
    </rPh>
    <rPh sb="13" eb="15">
      <t>トリアツカイ</t>
    </rPh>
    <rPh sb="15" eb="17">
      <t>ハイシ</t>
    </rPh>
    <phoneticPr fontId="6"/>
  </si>
  <si>
    <t>秋田→東京（羽田空港）</t>
    <rPh sb="6" eb="8">
      <t>ハネダ</t>
    </rPh>
    <rPh sb="8" eb="10">
      <t>クウコウ</t>
    </rPh>
    <phoneticPr fontId="16"/>
  </si>
  <si>
    <t>十文字本線</t>
    <rPh sb="0" eb="3">
      <t>ジュウモンジ</t>
    </rPh>
    <rPh sb="3" eb="5">
      <t>ホンセン</t>
    </rPh>
    <phoneticPr fontId="15"/>
  </si>
  <si>
    <t>十文字</t>
    <rPh sb="0" eb="3">
      <t>ジュウモンジ</t>
    </rPh>
    <phoneticPr fontId="15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</si>
  <si>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16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</si>
  <si>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16"/>
  </si>
  <si>
    <t>動</t>
  </si>
  <si>
    <t>全日空</t>
    <rPh sb="0" eb="1">
      <t>ゼン</t>
    </rPh>
    <rPh sb="1" eb="2">
      <t>ヒ</t>
    </rPh>
    <rPh sb="2" eb="3">
      <t>ソラ</t>
    </rPh>
    <phoneticPr fontId="16"/>
  </si>
  <si>
    <t>委託駅</t>
  </si>
  <si>
    <t>車</t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</si>
  <si>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16"/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</si>
  <si>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16"/>
  </si>
  <si>
    <t>分　類　不　能</t>
  </si>
  <si>
    <t>平成29年度</t>
    <rPh sb="0" eb="2">
      <t>ヘイセイ</t>
    </rPh>
    <rPh sb="4" eb="5">
      <t>ネン</t>
    </rPh>
    <rPh sb="5" eb="6">
      <t>ド</t>
    </rPh>
    <phoneticPr fontId="15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</si>
  <si>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15"/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</si>
  <si>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15"/>
  </si>
  <si>
    <t>運航</t>
  </si>
  <si>
    <t>11月</t>
  </si>
  <si>
    <t>院内～陣場</t>
  </si>
  <si>
    <t>就航率</t>
    <rPh sb="0" eb="3">
      <t>シュウコウリツ</t>
    </rPh>
    <phoneticPr fontId="15"/>
  </si>
  <si>
    <t>雑　工　業　品</t>
  </si>
  <si>
    <t>搭乗率</t>
    <rPh sb="0" eb="3">
      <t>トウジョウリツ</t>
    </rPh>
    <phoneticPr fontId="15"/>
  </si>
  <si>
    <t>乗</t>
    <rPh sb="0" eb="1">
      <t>ジョウ</t>
    </rPh>
    <phoneticPr fontId="6"/>
  </si>
  <si>
    <t>積</t>
  </si>
  <si>
    <t>　　　北東北支店秋田営業所</t>
    <rPh sb="3" eb="4">
      <t>キタ</t>
    </rPh>
    <phoneticPr fontId="6"/>
  </si>
  <si>
    <t>卸</t>
  </si>
  <si>
    <t>9月</t>
  </si>
  <si>
    <t>〃</t>
  </si>
  <si>
    <t>回数</t>
  </si>
  <si>
    <t>人員</t>
  </si>
  <si>
    <t>12月</t>
  </si>
  <si>
    <t>(％)</t>
  </si>
  <si>
    <t>鷹巣～角館</t>
  </si>
  <si>
    <t>平成27年</t>
    <rPh sb="0" eb="2">
      <t>ヘイセイ</t>
    </rPh>
    <rPh sb="4" eb="5">
      <t>ネン</t>
    </rPh>
    <phoneticPr fontId="16"/>
  </si>
  <si>
    <t>1月</t>
  </si>
  <si>
    <t>全　　　　　日　　　　　空</t>
    <rPh sb="0" eb="1">
      <t>ゼン</t>
    </rPh>
    <rPh sb="6" eb="7">
      <t>ヒ</t>
    </rPh>
    <rPh sb="12" eb="13">
      <t>ソラ</t>
    </rPh>
    <phoneticPr fontId="16"/>
  </si>
  <si>
    <t>林　　産　　品</t>
  </si>
  <si>
    <t>2月</t>
  </si>
  <si>
    <t>3月</t>
  </si>
  <si>
    <t>年　度</t>
    <rPh sb="2" eb="3">
      <t>ド</t>
    </rPh>
    <phoneticPr fontId="15"/>
  </si>
  <si>
    <t>車種</t>
    <rPh sb="0" eb="2">
      <t>シャシュ</t>
    </rPh>
    <phoneticPr fontId="6"/>
  </si>
  <si>
    <t>4月</t>
  </si>
  <si>
    <t>6月</t>
  </si>
  <si>
    <t>7月</t>
  </si>
  <si>
    <t>-</t>
  </si>
  <si>
    <t>8月</t>
  </si>
  <si>
    <r>
      <t>　　</t>
    </r>
    <r>
      <rPr>
        <sz val="10"/>
        <color auto="1"/>
        <rFont val="ＭＳ ゴシック"/>
      </rPr>
      <t>3.9-4世代携帯電話、FWA、BWAといった無線通信サービスの契約件数の合計</t>
    </r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</si>
  <si>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</si>
  <si>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16"/>
  </si>
  <si>
    <t>（台）</t>
    <rPh sb="1" eb="2">
      <t>ダイ</t>
    </rPh>
    <phoneticPr fontId="17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</si>
  <si>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16"/>
  </si>
  <si>
    <t>運　航</t>
  </si>
  <si>
    <t>就航率</t>
  </si>
  <si>
    <t>大 型 特 殊 車</t>
    <rPh sb="0" eb="1">
      <t>ダイ</t>
    </rPh>
    <rPh sb="2" eb="3">
      <t>カタ</t>
    </rPh>
    <rPh sb="4" eb="5">
      <t>トク</t>
    </rPh>
    <rPh sb="6" eb="7">
      <t>コト</t>
    </rPh>
    <rPh sb="8" eb="9">
      <t>クルマ</t>
    </rPh>
    <phoneticPr fontId="6"/>
  </si>
  <si>
    <t>搭乗率</t>
  </si>
  <si>
    <t>船</t>
    <rPh sb="0" eb="1">
      <t>フネ</t>
    </rPh>
    <phoneticPr fontId="15"/>
  </si>
  <si>
    <t>回　数</t>
  </si>
  <si>
    <t>人　員</t>
  </si>
  <si>
    <t>特定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</si>
  <si>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</si>
  <si>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</si>
  <si>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</si>
  <si>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</si>
  <si>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15"/>
  </si>
  <si>
    <t>区分・年度</t>
    <rPh sb="3" eb="5">
      <t>ネンド</t>
    </rPh>
    <phoneticPr fontId="15"/>
  </si>
  <si>
    <t>乗車人員(人)</t>
    <rPh sb="0" eb="2">
      <t>ジョウシャ</t>
    </rPh>
    <rPh sb="2" eb="4">
      <t>ジンイン</t>
    </rPh>
    <rPh sb="5" eb="6">
      <t>ニン</t>
    </rPh>
    <phoneticPr fontId="15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</si>
  <si>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15"/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</si>
  <si>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15"/>
  </si>
  <si>
    <t>ＩＳＤＮ</t>
  </si>
  <si>
    <t>到着(ｔ)</t>
    <rPh sb="0" eb="2">
      <t>トウチャク</t>
    </rPh>
    <phoneticPr fontId="15"/>
  </si>
  <si>
    <t>そ の 他</t>
  </si>
  <si>
    <t>区　　分</t>
  </si>
  <si>
    <t>(単位：台)</t>
  </si>
  <si>
    <t>区     分</t>
  </si>
  <si>
    <t>外航</t>
  </si>
  <si>
    <t>秋</t>
    <rPh sb="0" eb="1">
      <t>アキ</t>
    </rPh>
    <phoneticPr fontId="15"/>
  </si>
  <si>
    <t>内航</t>
  </si>
  <si>
    <t>田</t>
    <rPh sb="0" eb="1">
      <t>タ</t>
    </rPh>
    <phoneticPr fontId="15"/>
  </si>
  <si>
    <t>フェリー</t>
  </si>
  <si>
    <t>港</t>
    <rPh sb="0" eb="1">
      <t>ミナト</t>
    </rPh>
    <phoneticPr fontId="15"/>
  </si>
  <si>
    <t>川</t>
    <rPh sb="0" eb="1">
      <t>カワ</t>
    </rPh>
    <phoneticPr fontId="15"/>
  </si>
  <si>
    <t>能</t>
    <rPh sb="0" eb="1">
      <t>ノウ</t>
    </rPh>
    <phoneticPr fontId="15"/>
  </si>
  <si>
    <t>代</t>
    <rPh sb="0" eb="1">
      <t>ダイ</t>
    </rPh>
    <phoneticPr fontId="15"/>
  </si>
  <si>
    <t>資料：県港湾空港課「港湾調査」</t>
    <rPh sb="6" eb="8">
      <t>クウコウ</t>
    </rPh>
    <phoneticPr fontId="15"/>
  </si>
  <si>
    <t>用</t>
  </si>
  <si>
    <t>　　　「一般乗合旅客自動車輸送実績」「一般貸切旅客自動車輸送実績」</t>
  </si>
  <si>
    <t>金属機械工業品</t>
  </si>
  <si>
    <t>その他の港</t>
  </si>
  <si>
    <t>輸　　入</t>
  </si>
  <si>
    <t>平成29年</t>
    <rPh sb="0" eb="2">
      <t>ヘイセイ</t>
    </rPh>
    <rPh sb="4" eb="5">
      <t>ネン</t>
    </rPh>
    <phoneticPr fontId="6"/>
  </si>
  <si>
    <t>移　　入</t>
    <rPh sb="3" eb="4">
      <t>ニュウ</t>
    </rPh>
    <phoneticPr fontId="15"/>
  </si>
  <si>
    <t>移　　出</t>
    <rPh sb="0" eb="1">
      <t>ウツリ</t>
    </rPh>
    <rPh sb="3" eb="4">
      <t>デ</t>
    </rPh>
    <phoneticPr fontId="15"/>
  </si>
  <si>
    <t>(単位：t)</t>
  </si>
  <si>
    <t>田沢湖線</t>
  </si>
  <si>
    <t>秋田県</t>
    <rPh sb="0" eb="3">
      <t>アキタケン</t>
    </rPh>
    <phoneticPr fontId="6"/>
  </si>
  <si>
    <t>小砂川～秋田</t>
  </si>
  <si>
    <t>平成29年</t>
    <rPh sb="0" eb="2">
      <t>ヘイセイ</t>
    </rPh>
    <rPh sb="4" eb="5">
      <t>ネン</t>
    </rPh>
    <phoneticPr fontId="15"/>
  </si>
  <si>
    <t>12-1 自動車保有台数</t>
  </si>
  <si>
    <t>注2 平成31年3月末の契約件数は、3.9-4世代携帯電話サービスの契約数の集計が行われなく</t>
    <rPh sb="0" eb="1">
      <t>チュウ</t>
    </rPh>
    <rPh sb="12" eb="14">
      <t>ケイヤク</t>
    </rPh>
    <rPh sb="14" eb="16">
      <t>ケンスウ</t>
    </rPh>
    <rPh sb="36" eb="37">
      <t>スウ</t>
    </rPh>
    <rPh sb="41" eb="42">
      <t>オコナ</t>
    </rPh>
    <phoneticPr fontId="6"/>
  </si>
  <si>
    <t>平成28年度</t>
    <rPh sb="0" eb="2">
      <t>ヘイセイ</t>
    </rPh>
    <rPh sb="4" eb="6">
      <t>ネンド</t>
    </rPh>
    <phoneticPr fontId="15"/>
  </si>
  <si>
    <t>一般</t>
  </si>
  <si>
    <t>配置駅</t>
  </si>
  <si>
    <t>平成28年</t>
    <rPh sb="0" eb="2">
      <t>ヘイセイ</t>
    </rPh>
    <rPh sb="4" eb="5">
      <t>ネン</t>
    </rPh>
    <phoneticPr fontId="16"/>
  </si>
  <si>
    <t>一般貸切</t>
    <rPh sb="0" eb="2">
      <t>イッパン</t>
    </rPh>
    <rPh sb="2" eb="3">
      <t>カ</t>
    </rPh>
    <rPh sb="3" eb="4">
      <t>キ</t>
    </rPh>
    <phoneticPr fontId="18"/>
  </si>
  <si>
    <t>港・能代港</t>
  </si>
  <si>
    <t>延実働車</t>
    <rPh sb="0" eb="1">
      <t>エン</t>
    </rPh>
    <phoneticPr fontId="17"/>
  </si>
  <si>
    <t>事業者数</t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</si>
  <si>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15"/>
  </si>
  <si>
    <t>平成27年度</t>
  </si>
  <si>
    <t>平成27年度</t>
    <rPh sb="0" eb="2">
      <t>ヘイセイ</t>
    </rPh>
    <rPh sb="4" eb="6">
      <t>ネンド</t>
    </rPh>
    <phoneticPr fontId="19"/>
  </si>
  <si>
    <t>注　運行休止中</t>
    <rPh sb="0" eb="1">
      <t>チュウ</t>
    </rPh>
    <rPh sb="2" eb="4">
      <t>ウンコウ</t>
    </rPh>
    <rPh sb="4" eb="7">
      <t>キュウシチュウ</t>
    </rPh>
    <phoneticPr fontId="6"/>
  </si>
  <si>
    <t>(各年度末）</t>
    <rPh sb="1" eb="2">
      <t>カク</t>
    </rPh>
    <rPh sb="2" eb="5">
      <t>ネンドマツ</t>
    </rPh>
    <phoneticPr fontId="15"/>
  </si>
  <si>
    <t>固定電話</t>
    <rPh sb="0" eb="2">
      <t>コテイ</t>
    </rPh>
    <rPh sb="2" eb="4">
      <t>デンワ</t>
    </rPh>
    <phoneticPr fontId="15"/>
  </si>
  <si>
    <t>携帯電話</t>
    <rPh sb="0" eb="2">
      <t>ケイタイ</t>
    </rPh>
    <rPh sb="2" eb="4">
      <t>デンワ</t>
    </rPh>
    <phoneticPr fontId="15"/>
  </si>
  <si>
    <t>資料：日本郵便株式会社
　　　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15"/>
  </si>
  <si>
    <t>平成26年度</t>
    <rPh sb="0" eb="2">
      <t>ヘイセイ</t>
    </rPh>
    <rPh sb="4" eb="6">
      <t>ネンド</t>
    </rPh>
    <phoneticPr fontId="20"/>
  </si>
  <si>
    <t>12-12 郵便局数</t>
    <rPh sb="6" eb="9">
      <t>ユウビンキョク</t>
    </rPh>
    <rPh sb="9" eb="10">
      <t>カズ</t>
    </rPh>
    <phoneticPr fontId="15"/>
  </si>
  <si>
    <t>12-13 電話契約数</t>
    <rPh sb="6" eb="8">
      <t>デンワ</t>
    </rPh>
    <rPh sb="8" eb="11">
      <t>ケイヤクスウ</t>
    </rPh>
    <phoneticPr fontId="6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</si>
  <si>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</si>
  <si>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5">
      <t>ネン</t>
    </rPh>
    <rPh sb="5" eb="6">
      <t>ド</t>
    </rPh>
    <phoneticPr fontId="15"/>
  </si>
  <si>
    <t>平成28年度</t>
    <rPh sb="0" eb="2">
      <t>ヘイセイ</t>
    </rPh>
    <rPh sb="4" eb="6">
      <t>ネンド</t>
    </rPh>
    <phoneticPr fontId="19"/>
  </si>
  <si>
    <t>平成28年</t>
    <rPh sb="0" eb="2">
      <t>ヘイセイ</t>
    </rPh>
    <rPh sb="4" eb="5">
      <t>ネン</t>
    </rPh>
    <phoneticPr fontId="6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</si>
  <si>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15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</si>
  <si>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</si>
  <si>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(各年度末 単位：台)</t>
    <rPh sb="3" eb="4">
      <t>ド</t>
    </rPh>
    <phoneticPr fontId="6"/>
  </si>
  <si>
    <t>一般乗合</t>
    <rPh sb="0" eb="2">
      <t>イッパン</t>
    </rPh>
    <rPh sb="2" eb="4">
      <t>ノリアイ</t>
    </rPh>
    <phoneticPr fontId="18"/>
  </si>
  <si>
    <t>北 上 線</t>
  </si>
  <si>
    <t>無人駅及び</t>
    <rPh sb="0" eb="1">
      <t>ナシ</t>
    </rPh>
    <rPh sb="1" eb="2">
      <t>ヒト</t>
    </rPh>
    <rPh sb="2" eb="3">
      <t>エキ</t>
    </rPh>
    <rPh sb="3" eb="4">
      <t>オヨ</t>
    </rPh>
    <phoneticPr fontId="21"/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</si>
  <si>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</si>
  <si>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資料：日本貨物鉄道株式会社東北支社</t>
    <rPh sb="13" eb="15">
      <t>トウホク</t>
    </rPh>
    <rPh sb="15" eb="17">
      <t>シシャ</t>
    </rPh>
    <phoneticPr fontId="15"/>
  </si>
  <si>
    <t>三輪</t>
    <rPh sb="0" eb="2">
      <t>サンリン</t>
    </rPh>
    <phoneticPr fontId="6"/>
  </si>
  <si>
    <t>令和元年</t>
    <rPh sb="0" eb="2">
      <t>レイワ</t>
    </rPh>
    <rPh sb="2" eb="3">
      <t>モト</t>
    </rPh>
    <rPh sb="3" eb="4">
      <t>トシ</t>
    </rPh>
    <phoneticPr fontId="6"/>
  </si>
  <si>
    <t>平成30年</t>
    <rPh sb="0" eb="2">
      <t>ヘイセイ</t>
    </rPh>
    <rPh sb="4" eb="5">
      <t>ネン</t>
    </rPh>
    <phoneticPr fontId="15"/>
  </si>
  <si>
    <t>IC</t>
  </si>
  <si>
    <t>12-10 入港船舶数</t>
  </si>
  <si>
    <t>　</t>
  </si>
  <si>
    <t>平成30年</t>
  </si>
  <si>
    <t>路線名</t>
  </si>
  <si>
    <t>営業ｷﾛ(㎞)</t>
  </si>
  <si>
    <t>追分～男鹿</t>
  </si>
  <si>
    <t>避 難 船</t>
  </si>
  <si>
    <t>合　計</t>
  </si>
  <si>
    <t>（各年度末）</t>
    <rPh sb="1" eb="2">
      <t>カク</t>
    </rPh>
    <rPh sb="2" eb="3">
      <t>ネン</t>
    </rPh>
    <rPh sb="3" eb="4">
      <t>ド</t>
    </rPh>
    <rPh sb="4" eb="5">
      <t>マツ</t>
    </rPh>
    <phoneticPr fontId="21"/>
  </si>
  <si>
    <t>奥羽本線</t>
  </si>
  <si>
    <t>羽越本線</t>
  </si>
  <si>
    <t>田沢湖～大曲</t>
  </si>
  <si>
    <t>東能代～岩館</t>
  </si>
  <si>
    <t>自</t>
  </si>
  <si>
    <t>黒沢～横手</t>
  </si>
  <si>
    <t>湯瀬温泉～大館</t>
  </si>
  <si>
    <t>鳥海山ろく線</t>
  </si>
  <si>
    <t>羽後本荘～矢島</t>
  </si>
  <si>
    <t>五 能 線</t>
  </si>
  <si>
    <t>東日本旅客鉄道株式会社秋田支社</t>
  </si>
  <si>
    <t>12-7 鉄道の輸送状況</t>
  </si>
  <si>
    <t>駅　員</t>
  </si>
  <si>
    <t xml:space="preserve"> 発送（ｔ）</t>
  </si>
  <si>
    <t>農　水　産　品</t>
  </si>
  <si>
    <t>平成28年度</t>
  </si>
  <si>
    <t>12-8 民間バス輸送量</t>
    <rPh sb="6" eb="7">
      <t>カン</t>
    </rPh>
    <phoneticPr fontId="15"/>
  </si>
  <si>
    <t>霊柩</t>
  </si>
  <si>
    <t>軽貨物</t>
  </si>
  <si>
    <t>隻　　数</t>
  </si>
  <si>
    <t>ト  ン  数</t>
  </si>
  <si>
    <t>漁    船</t>
  </si>
  <si>
    <t>の</t>
  </si>
  <si>
    <t>注1　各料金所の出入交通量の合計である。</t>
    <rPh sb="0" eb="1">
      <t>チュウ</t>
    </rPh>
    <rPh sb="3" eb="4">
      <t>カク</t>
    </rPh>
    <rPh sb="4" eb="7">
      <t>リョウキンジョ</t>
    </rPh>
    <rPh sb="8" eb="10">
      <t>デイ</t>
    </rPh>
    <rPh sb="10" eb="13">
      <t>コウツウリョウ</t>
    </rPh>
    <rPh sb="14" eb="16">
      <t>ゴウケイ</t>
    </rPh>
    <phoneticPr fontId="15"/>
  </si>
  <si>
    <t>令和元年度</t>
    <rPh sb="0" eb="5">
      <t>レイワガン</t>
    </rPh>
    <phoneticPr fontId="15"/>
  </si>
  <si>
    <t>鉱　　産　　品</t>
  </si>
  <si>
    <t>化 学 工 業 品</t>
  </si>
  <si>
    <t>軽　工　業　品</t>
  </si>
  <si>
    <t>不　　　明</t>
    <rPh sb="0" eb="1">
      <t>フ</t>
    </rPh>
    <rPh sb="4" eb="5">
      <t>メイ</t>
    </rPh>
    <phoneticPr fontId="6"/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</si>
  <si>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</si>
  <si>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</si>
  <si>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</si>
  <si>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世帯数（世帯）</t>
    <rPh sb="0" eb="3">
      <t>セタイスウ</t>
    </rPh>
    <rPh sb="4" eb="6">
      <t>セタイ</t>
    </rPh>
    <phoneticPr fontId="6"/>
  </si>
  <si>
    <t>世帯普及率（％）</t>
    <rPh sb="0" eb="2">
      <t>セタイ</t>
    </rPh>
    <rPh sb="2" eb="5">
      <t>フキュウリツ</t>
    </rPh>
    <phoneticPr fontId="6"/>
  </si>
  <si>
    <t>総  数</t>
  </si>
  <si>
    <t>令和元年度</t>
    <rPh sb="0" eb="2">
      <t>レイワ</t>
    </rPh>
    <rPh sb="2" eb="5">
      <t>ガンネンド</t>
    </rPh>
    <phoneticPr fontId="15"/>
  </si>
  <si>
    <t>区    分</t>
    <rPh sb="0" eb="1">
      <t>ク</t>
    </rPh>
    <rPh sb="5" eb="6">
      <t>ブン</t>
    </rPh>
    <phoneticPr fontId="6"/>
  </si>
  <si>
    <t>年　度</t>
  </si>
  <si>
    <t>注2　「その他の港」とは本荘港、戸賀港である。</t>
    <rPh sb="0" eb="1">
      <t>チュウ</t>
    </rPh>
    <phoneticPr fontId="15"/>
  </si>
  <si>
    <t>注2 四捨五入のため総数と一致しない。</t>
    <rPh sb="13" eb="15">
      <t>イッチ</t>
    </rPh>
    <phoneticPr fontId="6"/>
  </si>
  <si>
    <t>資料：総務省「通信量からみた我が国の</t>
    <rPh sb="0" eb="2">
      <t>シリョウ</t>
    </rPh>
    <phoneticPr fontId="15"/>
  </si>
  <si>
    <t>注1　（　）内は外航船で内数である。</t>
  </si>
  <si>
    <t>（各年度末）</t>
    <rPh sb="1" eb="4">
      <t>カクネンド</t>
    </rPh>
    <rPh sb="4" eb="5">
      <t>マツ</t>
    </rPh>
    <phoneticPr fontId="6"/>
  </si>
  <si>
    <t>普　　通　　車</t>
    <rPh sb="0" eb="1">
      <t>フ</t>
    </rPh>
    <rPh sb="3" eb="4">
      <t>ツウ</t>
    </rPh>
    <rPh sb="6" eb="7">
      <t>クルマ</t>
    </rPh>
    <phoneticPr fontId="6"/>
  </si>
  <si>
    <t>12-3 空港の利用状況－秋田空港</t>
  </si>
  <si>
    <t>(千円）</t>
    <rPh sb="2" eb="3">
      <t>エン</t>
    </rPh>
    <phoneticPr fontId="17"/>
  </si>
  <si>
    <t>12-4 空港の利用状況－大館能代空港</t>
  </si>
  <si>
    <t>12-5 鉄道の輸送状況－路線別営業キロ、駅数</t>
  </si>
  <si>
    <t xml:space="preserve">　   －旅客数(1日平均) </t>
  </si>
  <si>
    <t xml:space="preserve"> 　　－貨物１日平均取扱実績</t>
  </si>
  <si>
    <t>総数</t>
  </si>
  <si>
    <t>用途</t>
    <rPh sb="0" eb="2">
      <t>ヨウト</t>
    </rPh>
    <phoneticPr fontId="15"/>
  </si>
  <si>
    <t>計</t>
    <rPh sb="0" eb="1">
      <t>ケイ</t>
    </rPh>
    <phoneticPr fontId="15"/>
  </si>
  <si>
    <t>(令和2年4月1日)</t>
    <rPh sb="1" eb="3">
      <t>レイワ</t>
    </rPh>
    <phoneticPr fontId="6"/>
  </si>
  <si>
    <t>貨物用</t>
    <rPh sb="0" eb="3">
      <t>カモツヨウ</t>
    </rPh>
    <phoneticPr fontId="6"/>
  </si>
  <si>
    <t>令和元年度</t>
    <rPh sb="0" eb="2">
      <t>レイワ</t>
    </rPh>
    <rPh sb="3" eb="5">
      <t>ネンド</t>
    </rPh>
    <phoneticPr fontId="15"/>
  </si>
  <si>
    <t>四輪</t>
    <rPh sb="0" eb="2">
      <t>ヨンリン</t>
    </rPh>
    <phoneticPr fontId="6"/>
  </si>
  <si>
    <t>資料：秋田運輸局「秋田県市町村別保有車両数」</t>
    <rPh sb="3" eb="5">
      <t>アキタ</t>
    </rPh>
    <phoneticPr fontId="15"/>
  </si>
  <si>
    <t>合　　　　計</t>
    <rPh sb="0" eb="1">
      <t>ゴウ</t>
    </rPh>
    <rPh sb="5" eb="6">
      <t>ケイ</t>
    </rPh>
    <phoneticPr fontId="15"/>
  </si>
  <si>
    <t>登録自動車</t>
    <rPh sb="0" eb="2">
      <t>トウロク</t>
    </rPh>
    <rPh sb="2" eb="5">
      <t>ジドウシャ</t>
    </rPh>
    <phoneticPr fontId="6"/>
  </si>
  <si>
    <t>注　軽自動車については、一般社団法人全国軽自動車協会連合会の統計によるものである。</t>
    <rPh sb="0" eb="1">
      <t>チュウ</t>
    </rPh>
    <rPh sb="2" eb="6">
      <t>ケイジドウシャ</t>
    </rPh>
    <rPh sb="12" eb="14">
      <t>イッパン</t>
    </rPh>
    <rPh sb="14" eb="18">
      <t>シャダンホウジン</t>
    </rPh>
    <rPh sb="18" eb="20">
      <t>ゼンコク</t>
    </rPh>
    <rPh sb="20" eb="24">
      <t>ケイジドウシャ</t>
    </rPh>
    <rPh sb="24" eb="26">
      <t>キョウカイ</t>
    </rPh>
    <rPh sb="26" eb="29">
      <t>レンゴウカイ</t>
    </rPh>
    <rPh sb="30" eb="32">
      <t>トウケイ</t>
    </rPh>
    <phoneticPr fontId="6"/>
  </si>
  <si>
    <t>資料：県港湾空港課</t>
  </si>
  <si>
    <t>平成30年度</t>
    <rPh sb="0" eb="2">
      <t>ヘイセイ</t>
    </rPh>
    <rPh sb="4" eb="5">
      <t>ネン</t>
    </rPh>
    <rPh sb="5" eb="6">
      <t>ド</t>
    </rPh>
    <phoneticPr fontId="15"/>
  </si>
  <si>
    <t>（各年3月末）</t>
    <rPh sb="1" eb="2">
      <t>カク</t>
    </rPh>
    <rPh sb="2" eb="3">
      <t>ネン</t>
    </rPh>
    <rPh sb="4" eb="6">
      <t>ガツマツ</t>
    </rPh>
    <phoneticPr fontId="6"/>
  </si>
  <si>
    <t>年度</t>
    <rPh sb="1" eb="2">
      <t>ド</t>
    </rPh>
    <phoneticPr fontId="15"/>
  </si>
  <si>
    <t>平成27年度</t>
    <rPh sb="0" eb="2">
      <t>ヘイセイ</t>
    </rPh>
    <rPh sb="4" eb="5">
      <t>ネン</t>
    </rPh>
    <rPh sb="5" eb="6">
      <t>ド</t>
    </rPh>
    <phoneticPr fontId="15"/>
  </si>
  <si>
    <t>令和元年度</t>
    <rPh sb="0" eb="2">
      <t>レイワ</t>
    </rPh>
    <rPh sb="2" eb="4">
      <t>ガンネン</t>
    </rPh>
    <rPh sb="4" eb="5">
      <t>ド</t>
    </rPh>
    <phoneticPr fontId="15"/>
  </si>
  <si>
    <t>令和２年</t>
    <rPh sb="0" eb="2">
      <t>レイワ</t>
    </rPh>
    <rPh sb="3" eb="4">
      <t>ネン</t>
    </rPh>
    <phoneticPr fontId="15"/>
  </si>
  <si>
    <t>12-9 貨物自動車運送事業者数、車両数</t>
  </si>
  <si>
    <t>被 け ん 引 車</t>
    <rPh sb="0" eb="1">
      <t>ヒ</t>
    </rPh>
    <rPh sb="6" eb="7">
      <t>ビキ</t>
    </rPh>
    <rPh sb="8" eb="9">
      <t>クルマ</t>
    </rPh>
    <phoneticPr fontId="15"/>
  </si>
  <si>
    <t>12-11 海上出入貨物量</t>
  </si>
  <si>
    <t>令和元年</t>
    <rPh sb="0" eb="2">
      <t>レイワ</t>
    </rPh>
    <rPh sb="2" eb="3">
      <t>モト</t>
    </rPh>
    <rPh sb="3" eb="4">
      <t>トシ</t>
    </rPh>
    <phoneticPr fontId="15"/>
  </si>
  <si>
    <t>横手北スマート</t>
    <rPh sb="0" eb="2">
      <t>ヨコテ</t>
    </rPh>
    <rPh sb="2" eb="3">
      <t>キタ</t>
    </rPh>
    <phoneticPr fontId="6"/>
  </si>
  <si>
    <t>注2　横手北スマートICは令和元年8月4日開通</t>
    <rPh sb="0" eb="1">
      <t>チュウ</t>
    </rPh>
    <phoneticPr fontId="15"/>
  </si>
  <si>
    <r>
      <t>　 　 総務省「住民基本台帳に基づく人口、人口動態及び世帯数</t>
    </r>
    <r>
      <rPr>
        <sz val="10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</si>
  <si>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r>
      <t xml:space="preserve">注1 </t>
    </r>
    <r>
      <rPr>
        <sz val="10"/>
        <color auto="1"/>
        <rFont val="ＭＳ ゴシック"/>
      </rPr>
      <t>契約件数は、光ファイバー（FTTH）、DSL、ケーブルテレビといった有線通信サービスと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</si>
  <si>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r>
      <t>注</t>
    </r>
    <r>
      <rPr>
        <sz val="10"/>
        <color auto="1"/>
        <rFont val="ＭＳ ゴシック"/>
      </rPr>
      <t>3 世帯普及率は、契約件数を世帯数（各年1月1日現在）で除したもの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</si>
  <si>
    <t>小　　型　　車</t>
    <rPh sb="0" eb="1">
      <t>ショウ</t>
    </rPh>
    <rPh sb="3" eb="4">
      <t>カタ</t>
    </rPh>
    <rPh sb="6" eb="7">
      <t>クルマ</t>
    </rPh>
    <phoneticPr fontId="6"/>
  </si>
  <si>
    <t>貨</t>
    <rPh sb="0" eb="1">
      <t>カ</t>
    </rPh>
    <phoneticPr fontId="15"/>
  </si>
  <si>
    <t>合</t>
  </si>
  <si>
    <t>用</t>
    <rPh sb="0" eb="1">
      <t>ヨウ</t>
    </rPh>
    <phoneticPr fontId="6"/>
  </si>
  <si>
    <t>小　型　二　輪　車</t>
    <rPh sb="0" eb="1">
      <t>ショウ</t>
    </rPh>
    <rPh sb="2" eb="3">
      <t>カタ</t>
    </rPh>
    <rPh sb="4" eb="5">
      <t>ニ</t>
    </rPh>
    <rPh sb="6" eb="7">
      <t>ワ</t>
    </rPh>
    <rPh sb="8" eb="9">
      <t>クルマ</t>
    </rPh>
    <phoneticPr fontId="6"/>
  </si>
  <si>
    <t>乗　　　用</t>
    <rPh sb="0" eb="1">
      <t>ジョウ</t>
    </rPh>
    <rPh sb="4" eb="5">
      <t>ヨウ</t>
    </rPh>
    <phoneticPr fontId="15"/>
  </si>
  <si>
    <t>軽 二 輪 車</t>
    <rPh sb="0" eb="1">
      <t>ケイ</t>
    </rPh>
    <rPh sb="2" eb="3">
      <t>ニ</t>
    </rPh>
    <rPh sb="4" eb="5">
      <t>ワ</t>
    </rPh>
    <rPh sb="6" eb="7">
      <t>シャ</t>
    </rPh>
    <phoneticPr fontId="15"/>
  </si>
  <si>
    <t>合      計</t>
    <rPh sb="0" eb="1">
      <t>ゴウ</t>
    </rPh>
    <rPh sb="7" eb="8">
      <t>ケイ</t>
    </rPh>
    <phoneticPr fontId="15"/>
  </si>
  <si>
    <t>軽</t>
    <rPh sb="0" eb="1">
      <t>ケイ</t>
    </rPh>
    <phoneticPr fontId="15"/>
  </si>
  <si>
    <t>総        計</t>
    <rPh sb="0" eb="1">
      <t>フサ</t>
    </rPh>
    <rPh sb="9" eb="10">
      <t>ケイ</t>
    </rPh>
    <phoneticPr fontId="15"/>
  </si>
  <si>
    <t>簡易委託駅</t>
    <rPh sb="0" eb="2">
      <t>カンイ</t>
    </rPh>
    <phoneticPr fontId="21"/>
  </si>
  <si>
    <t>(人)</t>
  </si>
  <si>
    <t>他</t>
    <rPh sb="0" eb="1">
      <t>タ</t>
    </rPh>
    <phoneticPr fontId="15"/>
  </si>
  <si>
    <t>秋田港・船川</t>
    <rPh sb="5" eb="6">
      <t>カワ</t>
    </rPh>
    <phoneticPr fontId="6"/>
  </si>
  <si>
    <t>年次</t>
    <rPh sb="0" eb="1">
      <t>ネン</t>
    </rPh>
    <rPh sb="1" eb="2">
      <t>ジ</t>
    </rPh>
    <phoneticPr fontId="21"/>
  </si>
  <si>
    <t>総数</t>
    <rPh sb="0" eb="2">
      <t>ソウスウ</t>
    </rPh>
    <phoneticPr fontId="15"/>
  </si>
  <si>
    <t>(局)</t>
  </si>
  <si>
    <t>直営の</t>
    <rPh sb="0" eb="2">
      <t>チョクエイ</t>
    </rPh>
    <phoneticPr fontId="15"/>
  </si>
  <si>
    <t>郵便局</t>
  </si>
  <si>
    <t>区 分</t>
    <rPh sb="0" eb="1">
      <t>ク</t>
    </rPh>
    <rPh sb="2" eb="3">
      <t>ブン</t>
    </rPh>
    <phoneticPr fontId="15"/>
  </si>
  <si>
    <t>全国</t>
    <rPh sb="0" eb="1">
      <t>ゼン</t>
    </rPh>
    <rPh sb="1" eb="2">
      <t>コク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</si>
</sst>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.0;[Red]\-#,##0.0"/>
    <numFmt numFmtId="179" formatCode="&quot;(&quot;#,###&quot;)&quot;"/>
    <numFmt numFmtId="180" formatCode="0.0_ "/>
    <numFmt numFmtId="181" formatCode="0.0"/>
  </numFmts>
  <fonts count="22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u/>
      <sz val="11"/>
      <color indexed="12"/>
      <name val="ＭＳ Ｐゴシック"/>
      <family val="3"/>
    </font>
    <font>
      <sz val="12"/>
      <color auto="1"/>
      <name val="ＭＳ ゴシック"/>
      <family val="3"/>
    </font>
    <font>
      <sz val="28"/>
      <color auto="1"/>
      <name val="HG平成角ｺﾞｼｯｸ体W9"/>
      <family val="3"/>
    </font>
    <font>
      <sz val="11"/>
      <color auto="1"/>
      <name val="ｺﾞｼｯｸ"/>
      <family val="3"/>
    </font>
    <font>
      <sz val="6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38" fontId="1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351">
    <xf numFmtId="0" fontId="0" fillId="0" borderId="0" xfId="0">
      <alignment vertical="center"/>
    </xf>
    <xf numFmtId="0" fontId="7" fillId="0" borderId="0" xfId="12" applyFont="1" applyFill="1" applyAlignment="1">
      <alignment vertical="center"/>
    </xf>
    <xf numFmtId="0" fontId="8" fillId="0" borderId="0" xfId="12" applyFont="1" applyFill="1" applyAlignment="1">
      <alignment horizontal="left" vertical="center"/>
    </xf>
    <xf numFmtId="0" fontId="7" fillId="0" borderId="1" xfId="12" applyFont="1" applyFill="1" applyBorder="1" applyAlignment="1">
      <alignment horizontal="centerContinuous" vertical="center"/>
    </xf>
    <xf numFmtId="0" fontId="7" fillId="0" borderId="2" xfId="12" applyFont="1" applyFill="1" applyBorder="1" applyAlignment="1">
      <alignment vertical="distributed" textRotation="255" indent="6"/>
    </xf>
    <xf numFmtId="0" fontId="7" fillId="0" borderId="3" xfId="12" applyFont="1" applyFill="1" applyBorder="1" applyAlignment="1">
      <alignment vertical="distributed" textRotation="255" indent="6"/>
    </xf>
    <xf numFmtId="0" fontId="7" fillId="0" borderId="4" xfId="12" applyFont="1" applyFill="1" applyBorder="1" applyAlignment="1">
      <alignment vertical="distributed" textRotation="255" indent="6"/>
    </xf>
    <xf numFmtId="0" fontId="7" fillId="0" borderId="1" xfId="12" applyFont="1" applyFill="1" applyBorder="1" applyAlignment="1">
      <alignment horizontal="centerContinuous" vertical="center" indent="1"/>
    </xf>
    <xf numFmtId="0" fontId="7" fillId="0" borderId="5" xfId="12" applyFont="1" applyFill="1" applyBorder="1" applyAlignment="1">
      <alignment horizontal="centerContinuous" vertical="distributed"/>
    </xf>
    <xf numFmtId="0" fontId="7" fillId="0" borderId="6" xfId="12" applyFont="1" applyFill="1" applyBorder="1" applyAlignment="1">
      <alignment vertical="distributed" textRotation="255" justifyLastLine="1"/>
    </xf>
    <xf numFmtId="0" fontId="7" fillId="0" borderId="6" xfId="12" applyFont="1" applyFill="1" applyBorder="1" applyAlignment="1">
      <alignment horizontal="centerContinuous" vertical="distributed"/>
    </xf>
    <xf numFmtId="0" fontId="7" fillId="0" borderId="7" xfId="12" applyFont="1" applyFill="1" applyBorder="1" applyAlignment="1">
      <alignment horizontal="centerContinuous" vertical="distributed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Alignment="1">
      <alignment vertical="center"/>
    </xf>
    <xf numFmtId="0" fontId="7" fillId="0" borderId="8" xfId="12" applyFont="1" applyFill="1" applyBorder="1" applyAlignment="1">
      <alignment horizontal="centerContinuous" vertical="center"/>
    </xf>
    <xf numFmtId="0" fontId="7" fillId="0" borderId="5" xfId="12" applyFont="1" applyFill="1" applyBorder="1" applyAlignment="1">
      <alignment vertical="distributed" textRotation="255"/>
    </xf>
    <xf numFmtId="0" fontId="7" fillId="0" borderId="6" xfId="12" applyFont="1" applyFill="1" applyBorder="1" applyAlignment="1">
      <alignment vertical="distributed" textRotation="255"/>
    </xf>
    <xf numFmtId="0" fontId="7" fillId="0" borderId="7" xfId="12" applyFont="1" applyFill="1" applyBorder="1" applyAlignment="1">
      <alignment vertical="distributed" textRotation="255"/>
    </xf>
    <xf numFmtId="0" fontId="7" fillId="0" borderId="5" xfId="12" applyFont="1" applyFill="1" applyBorder="1" applyAlignment="1">
      <alignment vertical="center" textRotation="255" shrinkToFit="1"/>
    </xf>
    <xf numFmtId="0" fontId="7" fillId="0" borderId="6" xfId="12" applyFont="1" applyFill="1" applyBorder="1" applyAlignment="1">
      <alignment vertical="center" textRotation="255"/>
    </xf>
    <xf numFmtId="0" fontId="7" fillId="0" borderId="7" xfId="12" applyFont="1" applyFill="1" applyBorder="1" applyAlignment="1">
      <alignment vertical="center" textRotation="255"/>
    </xf>
    <xf numFmtId="0" fontId="7" fillId="0" borderId="9" xfId="12" applyFont="1" applyFill="1" applyBorder="1" applyAlignment="1">
      <alignment horizontal="centerContinuous" vertical="center" indent="1"/>
    </xf>
    <xf numFmtId="0" fontId="7" fillId="0" borderId="9" xfId="12" applyFont="1" applyFill="1" applyBorder="1" applyAlignment="1">
      <alignment horizontal="centerContinuous" vertical="center"/>
    </xf>
    <xf numFmtId="0" fontId="7" fillId="0" borderId="0" xfId="12" applyFont="1" applyFill="1" applyAlignment="1">
      <alignment horizontal="distributed" vertical="center" indent="1"/>
    </xf>
    <xf numFmtId="0" fontId="7" fillId="0" borderId="10" xfId="12" applyFont="1" applyFill="1" applyBorder="1" applyAlignment="1">
      <alignment horizontal="centerContinuous" vertical="distributed"/>
    </xf>
    <xf numFmtId="0" fontId="7" fillId="0" borderId="0" xfId="12" applyFont="1" applyFill="1" applyBorder="1" applyAlignment="1">
      <alignment vertical="distributed" textRotation="255" justifyLastLine="1"/>
    </xf>
    <xf numFmtId="0" fontId="7" fillId="0" borderId="0" xfId="12" applyFont="1" applyFill="1" applyBorder="1" applyAlignment="1">
      <alignment horizontal="centerContinuous" vertical="distributed"/>
    </xf>
    <xf numFmtId="0" fontId="7" fillId="0" borderId="11" xfId="12" applyFont="1" applyFill="1" applyBorder="1" applyAlignment="1">
      <alignment horizontal="centerContinuous" vertical="distributed"/>
    </xf>
    <xf numFmtId="0" fontId="7" fillId="0" borderId="0" xfId="12" applyFont="1" applyFill="1" applyAlignment="1">
      <alignment horizontal="distributed" vertical="center" textRotation="255" indent="1"/>
    </xf>
    <xf numFmtId="0" fontId="7" fillId="0" borderId="0" xfId="12" applyFont="1" applyFill="1" applyBorder="1" applyAlignment="1">
      <alignment horizontal="left" vertical="center"/>
    </xf>
    <xf numFmtId="0" fontId="7" fillId="0" borderId="0" xfId="12" applyFont="1" applyFill="1" applyAlignment="1">
      <alignment vertical="center" textRotation="255"/>
    </xf>
    <xf numFmtId="0" fontId="7" fillId="0" borderId="0" xfId="12" applyFont="1" applyFill="1" applyAlignment="1">
      <alignment horizontal="left" vertical="center"/>
    </xf>
    <xf numFmtId="0" fontId="7" fillId="0" borderId="12" xfId="12" applyFont="1" applyFill="1" applyBorder="1" applyAlignment="1">
      <alignment horizontal="centerContinuous" vertical="center"/>
    </xf>
    <xf numFmtId="0" fontId="7" fillId="0" borderId="13" xfId="12" applyFont="1" applyFill="1" applyBorder="1" applyAlignment="1">
      <alignment horizontal="centerContinuous" vertical="center"/>
    </xf>
    <xf numFmtId="0" fontId="7" fillId="0" borderId="14" xfId="12" applyFont="1" applyFill="1" applyBorder="1" applyAlignment="1">
      <alignment horizontal="centerContinuous" vertical="center"/>
    </xf>
    <xf numFmtId="0" fontId="7" fillId="0" borderId="11" xfId="12" applyFont="1" applyFill="1" applyBorder="1" applyAlignment="1">
      <alignment horizontal="centerContinuous" vertical="center"/>
    </xf>
    <xf numFmtId="0" fontId="7" fillId="0" borderId="15" xfId="12" applyFont="1" applyFill="1" applyBorder="1" applyAlignment="1">
      <alignment horizontal="center" vertical="center"/>
    </xf>
    <xf numFmtId="0" fontId="7" fillId="0" borderId="16" xfId="12" applyFont="1" applyFill="1" applyBorder="1" applyAlignment="1">
      <alignment horizontal="center" vertical="center"/>
    </xf>
    <xf numFmtId="0" fontId="7" fillId="0" borderId="17" xfId="12" applyFont="1" applyFill="1" applyBorder="1" applyAlignment="1">
      <alignment horizontal="centerContinuous" vertical="center"/>
    </xf>
    <xf numFmtId="0" fontId="7" fillId="0" borderId="18" xfId="12" applyFont="1" applyFill="1" applyBorder="1" applyAlignment="1">
      <alignment horizontal="centerContinuous" vertical="center"/>
    </xf>
    <xf numFmtId="0" fontId="7" fillId="0" borderId="19" xfId="12" applyFont="1" applyFill="1" applyBorder="1" applyAlignment="1">
      <alignment horizontal="centerContinuous" vertical="center"/>
    </xf>
    <xf numFmtId="0" fontId="7" fillId="0" borderId="20" xfId="12" applyFont="1" applyFill="1" applyBorder="1" applyAlignment="1">
      <alignment horizontal="centerContinuous" vertical="center"/>
    </xf>
    <xf numFmtId="0" fontId="7" fillId="0" borderId="21" xfId="12" applyFont="1" applyFill="1" applyBorder="1" applyAlignment="1">
      <alignment horizontal="centerContinuous" vertical="center"/>
    </xf>
    <xf numFmtId="0" fontId="7" fillId="0" borderId="8" xfId="12" applyFont="1" applyFill="1" applyBorder="1" applyAlignment="1">
      <alignment horizontal="centerContinuous" vertical="center" indent="1"/>
    </xf>
    <xf numFmtId="0" fontId="7" fillId="0" borderId="22" xfId="12" applyFont="1" applyFill="1" applyBorder="1" applyAlignment="1">
      <alignment horizontal="center" vertical="center"/>
    </xf>
    <xf numFmtId="0" fontId="7" fillId="0" borderId="23" xfId="12" applyFont="1" applyFill="1" applyBorder="1" applyAlignment="1">
      <alignment horizontal="center" vertical="center"/>
    </xf>
    <xf numFmtId="0" fontId="7" fillId="0" borderId="23" xfId="12" applyFont="1" applyFill="1" applyBorder="1" applyAlignment="1">
      <alignment horizontal="centerContinuous" vertical="center"/>
    </xf>
    <xf numFmtId="0" fontId="7" fillId="0" borderId="24" xfId="12" applyFont="1" applyFill="1" applyBorder="1" applyAlignment="1">
      <alignment horizontal="centerContinuous" vertical="center"/>
    </xf>
    <xf numFmtId="0" fontId="7" fillId="0" borderId="25" xfId="12" applyFont="1" applyFill="1" applyBorder="1" applyAlignment="1">
      <alignment horizontal="center" vertical="center"/>
    </xf>
    <xf numFmtId="38" fontId="7" fillId="0" borderId="5" xfId="22" applyFont="1" applyFill="1" applyBorder="1" applyAlignment="1">
      <alignment vertical="center"/>
    </xf>
    <xf numFmtId="38" fontId="7" fillId="0" borderId="6" xfId="22" applyFont="1" applyFill="1" applyBorder="1" applyAlignment="1">
      <alignment vertical="center"/>
    </xf>
    <xf numFmtId="38" fontId="7" fillId="0" borderId="7" xfId="22" applyFont="1" applyFill="1" applyBorder="1" applyAlignment="1">
      <alignment vertical="center"/>
    </xf>
    <xf numFmtId="38" fontId="7" fillId="0" borderId="1" xfId="22" applyFont="1" applyFill="1" applyBorder="1" applyAlignment="1">
      <alignment vertical="center"/>
    </xf>
    <xf numFmtId="38" fontId="7" fillId="0" borderId="0" xfId="22" applyFont="1" applyFill="1" applyAlignment="1">
      <alignment vertical="center"/>
    </xf>
    <xf numFmtId="38" fontId="7" fillId="0" borderId="10" xfId="22" applyFont="1" applyFill="1" applyBorder="1" applyAlignment="1">
      <alignment vertical="center"/>
    </xf>
    <xf numFmtId="38" fontId="7" fillId="0" borderId="0" xfId="22" applyFont="1" applyFill="1" applyBorder="1" applyAlignment="1">
      <alignment vertical="center"/>
    </xf>
    <xf numFmtId="38" fontId="7" fillId="0" borderId="9" xfId="22" applyFont="1" applyFill="1" applyBorder="1" applyAlignment="1">
      <alignment vertical="center"/>
    </xf>
    <xf numFmtId="38" fontId="7" fillId="0" borderId="11" xfId="22" applyFont="1" applyFill="1" applyBorder="1" applyAlignment="1">
      <alignment vertical="center"/>
    </xf>
    <xf numFmtId="0" fontId="11" fillId="0" borderId="0" xfId="23" applyFont="1" applyFill="1" applyAlignment="1" applyProtection="1">
      <alignment vertical="center"/>
    </xf>
    <xf numFmtId="0" fontId="7" fillId="0" borderId="0" xfId="12" applyFont="1" applyFill="1" applyAlignment="1">
      <alignment horizontal="right" vertical="center"/>
    </xf>
    <xf numFmtId="0" fontId="9" fillId="0" borderId="0" xfId="12" applyFont="1" applyFill="1" applyAlignment="1">
      <alignment horizontal="right"/>
    </xf>
    <xf numFmtId="38" fontId="7" fillId="0" borderId="26" xfId="22" applyFont="1" applyFill="1" applyBorder="1" applyAlignment="1">
      <alignment vertical="center"/>
    </xf>
    <xf numFmtId="38" fontId="7" fillId="0" borderId="27" xfId="22" applyFont="1" applyFill="1" applyBorder="1" applyAlignment="1">
      <alignment vertical="center"/>
    </xf>
    <xf numFmtId="38" fontId="7" fillId="0" borderId="28" xfId="22" applyFont="1" applyFill="1" applyBorder="1" applyAlignment="1">
      <alignment vertical="center"/>
    </xf>
    <xf numFmtId="38" fontId="7" fillId="0" borderId="8" xfId="22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13" applyFont="1" applyFill="1" applyAlignment="1">
      <alignment vertical="center"/>
    </xf>
    <xf numFmtId="0" fontId="7" fillId="0" borderId="15" xfId="13" applyFont="1" applyFill="1" applyBorder="1" applyAlignment="1">
      <alignment vertical="center"/>
    </xf>
    <xf numFmtId="0" fontId="7" fillId="0" borderId="29" xfId="13" applyFont="1" applyFill="1" applyBorder="1" applyAlignment="1">
      <alignment vertical="center"/>
    </xf>
    <xf numFmtId="0" fontId="7" fillId="0" borderId="16" xfId="13" applyFont="1" applyFill="1" applyBorder="1" applyAlignment="1">
      <alignment vertical="center"/>
    </xf>
    <xf numFmtId="0" fontId="7" fillId="0" borderId="30" xfId="13" applyFont="1" applyFill="1" applyBorder="1" applyAlignment="1">
      <alignment vertical="center"/>
    </xf>
    <xf numFmtId="0" fontId="7" fillId="0" borderId="31" xfId="13" applyFont="1" applyFill="1" applyBorder="1" applyAlignment="1">
      <alignment vertical="center"/>
    </xf>
    <xf numFmtId="0" fontId="9" fillId="0" borderId="0" xfId="13" quotePrefix="1" applyFont="1" applyFill="1" applyAlignment="1">
      <alignment horizontal="left" vertical="center" indent="1"/>
    </xf>
    <xf numFmtId="0" fontId="13" fillId="0" borderId="0" xfId="23" applyFont="1" applyFill="1" applyAlignment="1" applyProtection="1">
      <alignment horizontal="left" vertical="center" indent="1"/>
    </xf>
    <xf numFmtId="0" fontId="9" fillId="0" borderId="0" xfId="13" applyFont="1" applyFill="1" applyAlignment="1">
      <alignment horizontal="left" vertical="center" indent="1"/>
    </xf>
    <xf numFmtId="0" fontId="7" fillId="0" borderId="32" xfId="13" applyFont="1" applyFill="1" applyBorder="1" applyAlignment="1">
      <alignment horizontal="centerContinuous" vertical="center"/>
    </xf>
    <xf numFmtId="0" fontId="7" fillId="0" borderId="0" xfId="12" applyFont="1" applyFill="1" applyBorder="1" applyAlignment="1">
      <alignment vertical="center"/>
    </xf>
    <xf numFmtId="0" fontId="7" fillId="0" borderId="33" xfId="12" applyFont="1" applyFill="1" applyBorder="1" applyAlignment="1">
      <alignment vertical="center"/>
    </xf>
    <xf numFmtId="0" fontId="7" fillId="0" borderId="34" xfId="13" applyFont="1" applyFill="1" applyBorder="1" applyAlignment="1">
      <alignment vertical="center"/>
    </xf>
    <xf numFmtId="0" fontId="7" fillId="0" borderId="35" xfId="13" applyFont="1" applyFill="1" applyBorder="1" applyAlignment="1">
      <alignment vertical="center"/>
    </xf>
    <xf numFmtId="0" fontId="7" fillId="0" borderId="36" xfId="13" applyFont="1" applyFill="1" applyBorder="1" applyAlignment="1">
      <alignment vertical="center"/>
    </xf>
    <xf numFmtId="0" fontId="7" fillId="0" borderId="37" xfId="13" applyFont="1" applyFill="1" applyBorder="1" applyAlignment="1">
      <alignment vertical="center"/>
    </xf>
    <xf numFmtId="0" fontId="7" fillId="0" borderId="38" xfId="13" applyFont="1" applyFill="1" applyBorder="1" applyAlignment="1">
      <alignment vertical="center"/>
    </xf>
    <xf numFmtId="0" fontId="7" fillId="0" borderId="39" xfId="13" applyFont="1" applyFill="1" applyBorder="1" applyAlignment="1">
      <alignment vertical="center"/>
    </xf>
    <xf numFmtId="0" fontId="7" fillId="0" borderId="11" xfId="12" applyFont="1" applyFill="1" applyBorder="1" applyAlignment="1">
      <alignment vertical="center"/>
    </xf>
    <xf numFmtId="0" fontId="7" fillId="0" borderId="27" xfId="13" applyFont="1" applyFill="1" applyBorder="1" applyAlignment="1">
      <alignment horizontal="center" vertical="center"/>
    </xf>
    <xf numFmtId="0" fontId="7" fillId="0" borderId="40" xfId="13" applyFont="1" applyFill="1" applyBorder="1" applyAlignment="1">
      <alignment horizontal="center" vertical="center"/>
    </xf>
    <xf numFmtId="0" fontId="7" fillId="0" borderId="41" xfId="13" applyFont="1" applyFill="1" applyBorder="1" applyAlignment="1">
      <alignment vertical="center"/>
    </xf>
    <xf numFmtId="0" fontId="7" fillId="0" borderId="41" xfId="13" applyFont="1" applyFill="1" applyBorder="1" applyAlignment="1">
      <alignment horizontal="center" vertical="center"/>
    </xf>
    <xf numFmtId="0" fontId="7" fillId="0" borderId="20" xfId="13" applyFont="1" applyFill="1" applyBorder="1" applyAlignment="1">
      <alignment horizontal="center" vertical="center"/>
    </xf>
    <xf numFmtId="0" fontId="7" fillId="0" borderId="28" xfId="13" applyFont="1" applyFill="1" applyBorder="1" applyAlignment="1">
      <alignment horizontal="center" vertical="center"/>
    </xf>
    <xf numFmtId="0" fontId="9" fillId="0" borderId="0" xfId="13" applyFont="1" applyFill="1" applyAlignment="1">
      <alignment horizontal="center" vertical="center"/>
    </xf>
    <xf numFmtId="0" fontId="7" fillId="0" borderId="42" xfId="13" applyFont="1" applyFill="1" applyBorder="1" applyAlignment="1">
      <alignment horizontal="center" vertical="center"/>
    </xf>
    <xf numFmtId="38" fontId="7" fillId="0" borderId="0" xfId="22" applyFont="1" applyFill="1" applyBorder="1" applyAlignment="1">
      <alignment horizontal="right" vertical="center"/>
    </xf>
    <xf numFmtId="176" fontId="7" fillId="0" borderId="0" xfId="13" applyNumberFormat="1" applyFont="1" applyBorder="1" applyAlignment="1">
      <alignment vertical="center"/>
    </xf>
    <xf numFmtId="38" fontId="7" fillId="0" borderId="33" xfId="22" applyFont="1" applyFill="1" applyBorder="1" applyAlignment="1">
      <alignment horizontal="right" vertical="center"/>
    </xf>
    <xf numFmtId="38" fontId="7" fillId="0" borderId="39" xfId="22" applyFont="1" applyFill="1" applyBorder="1" applyAlignment="1">
      <alignment horizontal="right" vertical="center"/>
    </xf>
    <xf numFmtId="38" fontId="7" fillId="0" borderId="11" xfId="22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33" xfId="22" applyFont="1" applyFill="1" applyBorder="1" applyAlignment="1">
      <alignment vertical="center"/>
    </xf>
    <xf numFmtId="38" fontId="7" fillId="0" borderId="39" xfId="22" applyFont="1" applyFill="1" applyBorder="1" applyAlignment="1">
      <alignment vertical="center"/>
    </xf>
    <xf numFmtId="0" fontId="7" fillId="0" borderId="19" xfId="13" applyFont="1" applyFill="1" applyBorder="1" applyAlignment="1">
      <alignment horizontal="center" vertical="center"/>
    </xf>
    <xf numFmtId="38" fontId="7" fillId="0" borderId="40" xfId="22" applyFont="1" applyFill="1" applyBorder="1" applyAlignment="1">
      <alignment vertical="center"/>
    </xf>
    <xf numFmtId="38" fontId="7" fillId="0" borderId="20" xfId="22" applyFont="1" applyFill="1" applyBorder="1" applyAlignment="1">
      <alignment vertical="center"/>
    </xf>
    <xf numFmtId="3" fontId="7" fillId="0" borderId="0" xfId="13" applyNumberFormat="1" applyFont="1" applyAlignment="1">
      <alignment vertical="center"/>
    </xf>
    <xf numFmtId="178" fontId="7" fillId="0" borderId="0" xfId="22" applyNumberFormat="1" applyFont="1" applyFill="1" applyAlignment="1">
      <alignment vertical="center"/>
    </xf>
    <xf numFmtId="0" fontId="3" fillId="0" borderId="0" xfId="14" applyFont="1" applyFill="1" applyAlignment="1">
      <alignment vertical="center"/>
    </xf>
    <xf numFmtId="0" fontId="7" fillId="0" borderId="0" xfId="0" applyFont="1" applyFill="1">
      <alignment vertical="center"/>
    </xf>
    <xf numFmtId="0" fontId="8" fillId="0" borderId="0" xfId="14" applyNumberFormat="1" applyFont="1" applyFill="1" applyBorder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vertical="center"/>
      <protection locked="0"/>
    </xf>
    <xf numFmtId="0" fontId="7" fillId="0" borderId="3" xfId="14" applyNumberFormat="1" applyFont="1" applyFill="1" applyBorder="1" applyAlignment="1" applyProtection="1">
      <alignment horizontal="center" vertical="center"/>
      <protection locked="0"/>
    </xf>
    <xf numFmtId="0" fontId="7" fillId="0" borderId="3" xfId="14" applyNumberFormat="1" applyFont="1" applyFill="1" applyBorder="1" applyAlignment="1" applyProtection="1">
      <alignment vertical="center"/>
      <protection locked="0"/>
    </xf>
    <xf numFmtId="0" fontId="7" fillId="0" borderId="4" xfId="14" applyNumberFormat="1" applyFont="1" applyFill="1" applyBorder="1" applyAlignment="1" applyProtection="1">
      <alignment vertical="center"/>
      <protection locked="0"/>
    </xf>
    <xf numFmtId="0" fontId="7" fillId="0" borderId="43" xfId="14" applyFont="1" applyFill="1" applyBorder="1" applyAlignment="1" applyProtection="1">
      <alignment horizontal="center" vertical="center"/>
      <protection locked="0"/>
    </xf>
    <xf numFmtId="49" fontId="7" fillId="0" borderId="3" xfId="14" applyNumberFormat="1" applyFont="1" applyFill="1" applyBorder="1" applyAlignment="1" applyProtection="1">
      <alignment horizontal="center" vertical="center"/>
      <protection locked="0"/>
    </xf>
    <xf numFmtId="49" fontId="7" fillId="0" borderId="4" xfId="14" applyNumberFormat="1" applyFont="1" applyFill="1" applyBorder="1" applyAlignment="1" applyProtection="1">
      <alignment horizontal="center" vertical="center"/>
      <protection locked="0"/>
    </xf>
    <xf numFmtId="0" fontId="9" fillId="0" borderId="0" xfId="14" applyFont="1" applyFill="1" applyBorder="1" applyAlignment="1" applyProtection="1">
      <alignment vertical="center"/>
      <protection locked="0"/>
    </xf>
    <xf numFmtId="0" fontId="7" fillId="0" borderId="0" xfId="14" applyFont="1" applyFill="1" applyBorder="1" applyAlignment="1" applyProtection="1">
      <alignment vertical="center"/>
      <protection locked="0"/>
    </xf>
    <xf numFmtId="0" fontId="7" fillId="0" borderId="2" xfId="14" applyNumberFormat="1" applyFont="1" applyFill="1" applyBorder="1" applyAlignment="1" applyProtection="1">
      <alignment horizontal="center" vertical="center"/>
      <protection locked="0"/>
    </xf>
    <xf numFmtId="0" fontId="7" fillId="0" borderId="4" xfId="14" applyNumberFormat="1" applyFont="1" applyFill="1" applyBorder="1" applyAlignment="1" applyProtection="1">
      <alignment horizontal="center" vertical="center"/>
      <protection locked="0"/>
    </xf>
    <xf numFmtId="38" fontId="3" fillId="0" borderId="0" xfId="22" applyFont="1" applyFill="1" applyAlignment="1">
      <alignment vertical="center"/>
    </xf>
    <xf numFmtId="38" fontId="7" fillId="0" borderId="1" xfId="22" applyFont="1" applyFill="1" applyBorder="1" applyAlignment="1" applyProtection="1">
      <alignment horizontal="centerContinuous" vertical="center"/>
      <protection locked="0"/>
    </xf>
    <xf numFmtId="38" fontId="7" fillId="0" borderId="26" xfId="22" applyFont="1" applyFill="1" applyBorder="1" applyAlignment="1" applyProtection="1">
      <alignment horizontal="center" vertical="center"/>
      <protection locked="0"/>
    </xf>
    <xf numFmtId="38" fontId="7" fillId="0" borderId="28" xfId="22" applyFont="1" applyFill="1" applyBorder="1" applyAlignment="1" applyProtection="1">
      <alignment horizontal="center" vertical="center"/>
      <protection locked="0"/>
    </xf>
    <xf numFmtId="38" fontId="7" fillId="0" borderId="0" xfId="5" applyFont="1" applyFill="1" applyBorder="1" applyAlignment="1" applyProtection="1">
      <alignment vertical="center"/>
      <protection locked="0"/>
    </xf>
    <xf numFmtId="38" fontId="7" fillId="0" borderId="0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vertical="center" shrinkToFit="1"/>
      <protection locked="0"/>
    </xf>
    <xf numFmtId="38" fontId="7" fillId="0" borderId="44" xfId="5" applyFont="1" applyFill="1" applyBorder="1" applyAlignment="1" applyProtection="1">
      <alignment vertical="center" shrinkToFit="1"/>
      <protection locked="0"/>
    </xf>
    <xf numFmtId="38" fontId="7" fillId="0" borderId="6" xfId="5" applyFont="1" applyFill="1" applyBorder="1" applyAlignment="1" applyProtection="1">
      <alignment horizontal="right" vertical="center"/>
      <protection locked="0"/>
    </xf>
    <xf numFmtId="38" fontId="7" fillId="0" borderId="6" xfId="5" applyFont="1" applyFill="1" applyBorder="1" applyAlignment="1" applyProtection="1">
      <alignment vertical="center"/>
      <protection locked="0"/>
    </xf>
    <xf numFmtId="38" fontId="7" fillId="0" borderId="7" xfId="5" applyFont="1" applyFill="1" applyBorder="1" applyAlignment="1" applyProtection="1">
      <alignment horizontal="right" vertical="center"/>
      <protection locked="0"/>
    </xf>
    <xf numFmtId="38" fontId="7" fillId="0" borderId="0" xfId="22" applyFont="1" applyFill="1" applyAlignment="1">
      <alignment horizontal="left" vertical="center"/>
    </xf>
    <xf numFmtId="38" fontId="3" fillId="0" borderId="0" xfId="22" applyFont="1" applyFill="1">
      <alignment vertical="center"/>
    </xf>
    <xf numFmtId="38" fontId="8" fillId="0" borderId="0" xfId="22" applyFont="1" applyFill="1" applyAlignment="1" applyProtection="1">
      <alignment vertical="center"/>
      <protection locked="0"/>
    </xf>
    <xf numFmtId="38" fontId="7" fillId="0" borderId="1" xfId="22" applyFont="1" applyFill="1" applyBorder="1" applyAlignment="1" applyProtection="1">
      <alignment horizontal="center" vertical="center"/>
      <protection locked="0"/>
    </xf>
    <xf numFmtId="38" fontId="7" fillId="0" borderId="2" xfId="22" applyFont="1" applyFill="1" applyBorder="1" applyAlignment="1" applyProtection="1">
      <alignment horizontal="center" vertical="center"/>
      <protection locked="0"/>
    </xf>
    <xf numFmtId="38" fontId="7" fillId="0" borderId="4" xfId="22" applyFont="1" applyFill="1" applyBorder="1" applyAlignment="1" applyProtection="1">
      <alignment horizontal="center" vertical="center"/>
      <protection locked="0"/>
    </xf>
    <xf numFmtId="38" fontId="7" fillId="0" borderId="6" xfId="5" applyFont="1" applyFill="1" applyBorder="1" applyAlignment="1" applyProtection="1">
      <alignment horizontal="right" vertical="center" shrinkToFit="1"/>
      <protection locked="0"/>
    </xf>
    <xf numFmtId="38" fontId="7" fillId="0" borderId="44" xfId="5" applyFont="1" applyFill="1" applyBorder="1" applyAlignment="1" applyProtection="1">
      <alignment horizontal="right" vertical="center" shrinkToFit="1"/>
      <protection locked="0"/>
    </xf>
    <xf numFmtId="38" fontId="7" fillId="0" borderId="1" xfId="22" applyFont="1" applyFill="1" applyBorder="1" applyAlignment="1">
      <alignment horizontal="center" vertical="center"/>
    </xf>
    <xf numFmtId="38" fontId="7" fillId="0" borderId="3" xfId="22" applyFont="1" applyFill="1" applyBorder="1" applyAlignment="1">
      <alignment horizontal="center" vertical="center"/>
    </xf>
    <xf numFmtId="38" fontId="7" fillId="0" borderId="4" xfId="22" applyFont="1" applyFill="1" applyBorder="1" applyAlignment="1">
      <alignment horizontal="center" vertical="center"/>
    </xf>
    <xf numFmtId="178" fontId="7" fillId="0" borderId="6" xfId="5" applyNumberFormat="1" applyFont="1" applyFill="1" applyBorder="1" applyAlignment="1" applyProtection="1">
      <alignment vertical="center"/>
      <protection locked="0"/>
    </xf>
    <xf numFmtId="178" fontId="7" fillId="0" borderId="44" xfId="5" applyNumberFormat="1" applyFont="1" applyFill="1" applyBorder="1" applyAlignment="1" applyProtection="1">
      <alignment vertical="center"/>
      <protection locked="0"/>
    </xf>
    <xf numFmtId="178" fontId="7" fillId="0" borderId="7" xfId="5" applyNumberFormat="1" applyFont="1" applyFill="1" applyBorder="1" applyAlignment="1" applyProtection="1">
      <alignment vertical="center"/>
      <protection locked="0"/>
    </xf>
    <xf numFmtId="38" fontId="3" fillId="0" borderId="0" xfId="22" applyFont="1" applyFill="1" applyAlignment="1" applyProtection="1">
      <alignment vertical="center"/>
      <protection locked="0"/>
    </xf>
    <xf numFmtId="38" fontId="7" fillId="0" borderId="9" xfId="22" applyFont="1" applyFill="1" applyBorder="1" applyAlignment="1" applyProtection="1">
      <alignment horizontal="centerContinuous" vertical="center"/>
      <protection locked="0"/>
    </xf>
    <xf numFmtId="38" fontId="7" fillId="0" borderId="0" xfId="5" applyFont="1" applyFill="1" applyBorder="1" applyAlignment="1" applyProtection="1">
      <alignment horizontal="right" vertical="center" shrinkToFit="1"/>
      <protection locked="0"/>
    </xf>
    <xf numFmtId="38" fontId="7" fillId="0" borderId="33" xfId="5" applyFont="1" applyFill="1" applyBorder="1" applyAlignment="1" applyProtection="1">
      <alignment horizontal="right" vertical="center" shrinkToFit="1"/>
      <protection locked="0"/>
    </xf>
    <xf numFmtId="38" fontId="7" fillId="0" borderId="0" xfId="5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horizontal="right" vertical="center"/>
      <protection locked="0"/>
    </xf>
    <xf numFmtId="38" fontId="7" fillId="0" borderId="0" xfId="22" applyFont="1" applyFill="1" applyAlignment="1" applyProtection="1">
      <alignment vertical="center"/>
      <protection locked="0"/>
    </xf>
    <xf numFmtId="38" fontId="7" fillId="0" borderId="9" xfId="22" applyFont="1" applyFill="1" applyBorder="1" applyAlignment="1" applyProtection="1">
      <alignment horizontal="center" vertical="center"/>
      <protection locked="0"/>
    </xf>
    <xf numFmtId="38" fontId="7" fillId="0" borderId="8" xfId="22" applyFont="1" applyFill="1" applyBorder="1" applyAlignment="1">
      <alignment horizontal="center" vertical="center"/>
    </xf>
    <xf numFmtId="38" fontId="7" fillId="0" borderId="2" xfId="22" applyFont="1" applyFill="1" applyBorder="1" applyAlignment="1">
      <alignment vertical="center"/>
    </xf>
    <xf numFmtId="178" fontId="7" fillId="0" borderId="27" xfId="5" applyNumberFormat="1" applyFont="1" applyFill="1" applyBorder="1" applyAlignment="1" applyProtection="1">
      <alignment vertical="center"/>
      <protection locked="0"/>
    </xf>
    <xf numFmtId="178" fontId="7" fillId="0" borderId="40" xfId="5" applyNumberFormat="1" applyFont="1" applyFill="1" applyBorder="1" applyAlignment="1" applyProtection="1">
      <alignment vertical="center"/>
      <protection locked="0"/>
    </xf>
    <xf numFmtId="178" fontId="7" fillId="0" borderId="28" xfId="5" applyNumberFormat="1" applyFont="1" applyFill="1" applyBorder="1" applyAlignment="1" applyProtection="1">
      <alignment vertical="center"/>
      <protection locked="0"/>
    </xf>
    <xf numFmtId="178" fontId="3" fillId="0" borderId="0" xfId="22" applyNumberFormat="1" applyFont="1" applyFill="1" applyAlignment="1">
      <alignment vertical="center"/>
    </xf>
    <xf numFmtId="178" fontId="7" fillId="0" borderId="2" xfId="22" applyNumberFormat="1" applyFont="1" applyFill="1" applyBorder="1" applyAlignment="1" applyProtection="1">
      <alignment horizontal="center" vertical="center"/>
      <protection locked="0"/>
    </xf>
    <xf numFmtId="178" fontId="7" fillId="0" borderId="4" xfId="22" applyNumberFormat="1" applyFont="1" applyFill="1" applyBorder="1" applyAlignment="1" applyProtection="1">
      <alignment horizontal="center" vertical="center"/>
      <protection locked="0"/>
    </xf>
    <xf numFmtId="178" fontId="7" fillId="0" borderId="0" xfId="5" applyNumberFormat="1" applyFont="1" applyFill="1" applyBorder="1" applyAlignment="1" applyProtection="1">
      <alignment vertical="center"/>
      <protection locked="0"/>
    </xf>
    <xf numFmtId="178" fontId="7" fillId="0" borderId="0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33" xfId="5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5" applyNumberFormat="1" applyFont="1" applyFill="1" applyBorder="1" applyAlignment="1" applyProtection="1">
      <alignment horizontal="right" vertical="center"/>
      <protection locked="0"/>
    </xf>
    <xf numFmtId="178" fontId="7" fillId="0" borderId="11" xfId="5" applyNumberFormat="1" applyFont="1" applyFill="1" applyBorder="1" applyAlignment="1" applyProtection="1">
      <alignment horizontal="right" vertical="center"/>
      <protection locked="0"/>
    </xf>
    <xf numFmtId="178" fontId="7" fillId="0" borderId="0" xfId="22" applyNumberFormat="1" applyFont="1" applyFill="1" applyAlignment="1" applyProtection="1">
      <alignment vertical="center"/>
      <protection locked="0"/>
    </xf>
    <xf numFmtId="178" fontId="7" fillId="0" borderId="0" xfId="22" applyNumberFormat="1" applyFont="1" applyFill="1" applyAlignment="1">
      <alignment horizontal="left" vertical="center"/>
    </xf>
    <xf numFmtId="178" fontId="3" fillId="0" borderId="0" xfId="22" applyNumberFormat="1" applyFont="1" applyFill="1">
      <alignment vertical="center"/>
    </xf>
    <xf numFmtId="178" fontId="7" fillId="0" borderId="1" xfId="22" applyNumberFormat="1" applyFont="1" applyFill="1" applyBorder="1" applyAlignment="1">
      <alignment horizontal="center" vertical="center"/>
    </xf>
    <xf numFmtId="178" fontId="7" fillId="0" borderId="26" xfId="22" applyNumberFormat="1" applyFont="1" applyFill="1" applyBorder="1" applyAlignment="1">
      <alignment vertical="center"/>
    </xf>
    <xf numFmtId="178" fontId="7" fillId="0" borderId="27" xfId="22" applyNumberFormat="1" applyFont="1" applyFill="1" applyBorder="1" applyAlignment="1">
      <alignment horizontal="center" vertical="center"/>
    </xf>
    <xf numFmtId="178" fontId="7" fillId="0" borderId="28" xfId="22" applyNumberFormat="1" applyFont="1" applyFill="1" applyBorder="1" applyAlignment="1">
      <alignment horizontal="center" vertical="center"/>
    </xf>
    <xf numFmtId="178" fontId="7" fillId="0" borderId="33" xfId="5" applyNumberFormat="1" applyFont="1" applyFill="1" applyBorder="1" applyAlignment="1" applyProtection="1">
      <alignment horizontal="right" vertical="center"/>
      <protection locked="0"/>
    </xf>
    <xf numFmtId="38" fontId="7" fillId="0" borderId="8" xfId="22" applyFont="1" applyFill="1" applyBorder="1" applyAlignment="1" applyProtection="1">
      <alignment horizontal="centerContinuous" vertical="center"/>
      <protection locked="0"/>
    </xf>
    <xf numFmtId="38" fontId="7" fillId="0" borderId="8" xfId="22" applyFont="1" applyFill="1" applyBorder="1" applyAlignment="1" applyProtection="1">
      <alignment horizontal="center" vertical="center"/>
      <protection locked="0"/>
    </xf>
    <xf numFmtId="178" fontId="7" fillId="0" borderId="8" xfId="22" applyNumberFormat="1" applyFont="1" applyFill="1" applyBorder="1" applyAlignment="1">
      <alignment horizontal="center" vertical="center"/>
    </xf>
    <xf numFmtId="178" fontId="7" fillId="0" borderId="2" xfId="22" applyNumberFormat="1" applyFont="1" applyFill="1" applyBorder="1" applyAlignment="1">
      <alignment vertical="center"/>
    </xf>
    <xf numFmtId="178" fontId="7" fillId="0" borderId="3" xfId="22" applyNumberFormat="1" applyFont="1" applyFill="1" applyBorder="1" applyAlignment="1">
      <alignment horizontal="center" vertical="center"/>
    </xf>
    <xf numFmtId="178" fontId="7" fillId="0" borderId="4" xfId="22" applyNumberFormat="1" applyFont="1" applyFill="1" applyBorder="1" applyAlignment="1">
      <alignment horizontal="center" vertical="center"/>
    </xf>
    <xf numFmtId="178" fontId="7" fillId="0" borderId="40" xfId="5" applyNumberFormat="1" applyFont="1" applyFill="1" applyBorder="1" applyAlignment="1" applyProtection="1">
      <alignment horizontal="right" vertical="center"/>
      <protection locked="0"/>
    </xf>
    <xf numFmtId="178" fontId="7" fillId="0" borderId="27" xfId="5" applyNumberFormat="1" applyFont="1" applyFill="1" applyBorder="1" applyAlignment="1" applyProtection="1">
      <alignment horizontal="right" vertical="center"/>
      <protection locked="0"/>
    </xf>
    <xf numFmtId="178" fontId="7" fillId="0" borderId="28" xfId="5" applyNumberFormat="1" applyFont="1" applyFill="1" applyBorder="1" applyAlignment="1" applyProtection="1">
      <alignment horizontal="right" vertical="center"/>
      <protection locked="0"/>
    </xf>
    <xf numFmtId="38" fontId="7" fillId="0" borderId="11" xfId="5" applyFont="1" applyFill="1" applyBorder="1" applyAlignment="1" applyProtection="1">
      <alignment vertical="center"/>
      <protection locked="0"/>
    </xf>
    <xf numFmtId="38" fontId="7" fillId="0" borderId="0" xfId="22" applyFont="1" applyFill="1">
      <alignment vertical="center"/>
    </xf>
    <xf numFmtId="178" fontId="7" fillId="0" borderId="33" xfId="5" applyNumberFormat="1" applyFont="1" applyFill="1" applyBorder="1" applyAlignment="1" applyProtection="1">
      <alignment vertical="center"/>
      <protection locked="0"/>
    </xf>
    <xf numFmtId="178" fontId="7" fillId="0" borderId="11" xfId="5" applyNumberFormat="1" applyFont="1" applyFill="1" applyBorder="1" applyAlignment="1" applyProtection="1">
      <alignment vertical="center"/>
      <protection locked="0"/>
    </xf>
    <xf numFmtId="178" fontId="7" fillId="0" borderId="0" xfId="22" applyNumberFormat="1" applyFont="1" applyFill="1">
      <alignment vertical="center"/>
    </xf>
    <xf numFmtId="178" fontId="7" fillId="0" borderId="41" xfId="5" applyNumberFormat="1" applyFont="1" applyFill="1" applyBorder="1" applyAlignment="1" applyProtection="1">
      <alignment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14" fillId="0" borderId="0" xfId="7" applyFont="1" applyFill="1">
      <alignment vertical="center"/>
    </xf>
    <xf numFmtId="0" fontId="7" fillId="0" borderId="1" xfId="14" applyNumberFormat="1" applyFont="1" applyFill="1" applyBorder="1" applyAlignment="1" applyProtection="1">
      <alignment horizontal="centerContinuous" vertical="center"/>
      <protection locked="0"/>
    </xf>
    <xf numFmtId="0" fontId="7" fillId="0" borderId="5" xfId="14" applyFont="1" applyFill="1" applyBorder="1" applyAlignment="1" applyProtection="1">
      <alignment horizontal="center" vertical="center"/>
      <protection locked="0"/>
    </xf>
    <xf numFmtId="0" fontId="7" fillId="0" borderId="7" xfId="14" applyFont="1" applyFill="1" applyBorder="1" applyAlignment="1" applyProtection="1">
      <alignment horizontal="center" vertical="center"/>
      <protection locked="0"/>
    </xf>
    <xf numFmtId="0" fontId="7" fillId="0" borderId="0" xfId="14" applyFont="1" applyFill="1" applyAlignment="1" applyProtection="1">
      <alignment vertical="center"/>
      <protection locked="0"/>
    </xf>
    <xf numFmtId="0" fontId="7" fillId="0" borderId="9" xfId="14" applyNumberFormat="1" applyFont="1" applyFill="1" applyBorder="1" applyAlignment="1" applyProtection="1">
      <alignment horizontal="centerContinuous" vertical="center"/>
      <protection locked="0"/>
    </xf>
    <xf numFmtId="0" fontId="7" fillId="0" borderId="8" xfId="14" applyNumberFormat="1" applyFont="1" applyFill="1" applyBorder="1" applyAlignment="1" applyProtection="1">
      <alignment horizontal="centerContinuous" vertical="center"/>
      <protection locked="0"/>
    </xf>
    <xf numFmtId="178" fontId="7" fillId="0" borderId="27" xfId="5" applyNumberFormat="1" applyFont="1" applyFill="1" applyBorder="1" applyAlignment="1" applyProtection="1">
      <alignment horizontal="right" vertical="center" shrinkToFit="1"/>
      <protection locked="0"/>
    </xf>
    <xf numFmtId="0" fontId="7" fillId="0" borderId="10" xfId="14" applyFont="1" applyFill="1" applyBorder="1" applyAlignment="1" applyProtection="1">
      <alignment vertical="center"/>
      <protection locked="0"/>
    </xf>
    <xf numFmtId="0" fontId="7" fillId="0" borderId="5" xfId="14" applyFont="1" applyFill="1" applyBorder="1" applyAlignment="1">
      <alignment horizontal="centerContinuous" vertical="center"/>
    </xf>
    <xf numFmtId="0" fontId="7" fillId="0" borderId="5" xfId="12" applyFont="1" applyFill="1" applyBorder="1" applyAlignment="1">
      <alignment vertical="center"/>
    </xf>
    <xf numFmtId="0" fontId="7" fillId="0" borderId="6" xfId="14" applyFont="1" applyFill="1" applyBorder="1" applyAlignment="1">
      <alignment horizontal="center" vertical="center"/>
    </xf>
    <xf numFmtId="0" fontId="7" fillId="0" borderId="7" xfId="12" applyFont="1" applyFill="1" applyBorder="1" applyAlignment="1">
      <alignment vertical="center"/>
    </xf>
    <xf numFmtId="178" fontId="7" fillId="0" borderId="6" xfId="5" applyNumberFormat="1" applyFont="1" applyFill="1" applyBorder="1" applyAlignment="1" applyProtection="1">
      <alignment vertical="center" shrinkToFit="1"/>
      <protection locked="0"/>
    </xf>
    <xf numFmtId="178" fontId="7" fillId="0" borderId="44" xfId="5" applyNumberFormat="1" applyFont="1" applyFill="1" applyBorder="1" applyAlignment="1" applyProtection="1">
      <alignment vertical="center" shrinkToFit="1"/>
      <protection locked="0"/>
    </xf>
    <xf numFmtId="0" fontId="7" fillId="0" borderId="26" xfId="14" applyFont="1" applyFill="1" applyBorder="1" applyAlignment="1">
      <alignment horizontal="centerContinuous" vertical="center"/>
    </xf>
    <xf numFmtId="0" fontId="7" fillId="0" borderId="2" xfId="14" applyFont="1" applyFill="1" applyBorder="1" applyAlignment="1">
      <alignment vertical="center"/>
    </xf>
    <xf numFmtId="0" fontId="7" fillId="0" borderId="3" xfId="14" applyFont="1" applyFill="1" applyBorder="1" applyAlignment="1">
      <alignment horizontal="center" vertical="center"/>
    </xf>
    <xf numFmtId="0" fontId="7" fillId="0" borderId="4" xfId="14" applyFont="1" applyFill="1" applyBorder="1" applyAlignment="1">
      <alignment vertical="center"/>
    </xf>
    <xf numFmtId="178" fontId="7" fillId="0" borderId="27" xfId="5" applyNumberFormat="1" applyFont="1" applyFill="1" applyBorder="1" applyAlignment="1" applyProtection="1">
      <alignment vertical="center" shrinkToFit="1"/>
      <protection locked="0"/>
    </xf>
    <xf numFmtId="178" fontId="7" fillId="0" borderId="40" xfId="5" applyNumberFormat="1" applyFont="1" applyFill="1" applyBorder="1" applyAlignment="1" applyProtection="1">
      <alignment vertical="center" shrinkToFit="1"/>
      <protection locked="0"/>
    </xf>
    <xf numFmtId="0" fontId="3" fillId="0" borderId="0" xfId="7" applyFont="1" applyFill="1">
      <alignment vertical="center"/>
    </xf>
    <xf numFmtId="0" fontId="8" fillId="0" borderId="0" xfId="14" applyNumberFormat="1" applyFont="1" applyFill="1" applyAlignment="1" applyProtection="1">
      <alignment vertical="center"/>
      <protection locked="0"/>
    </xf>
    <xf numFmtId="0" fontId="7" fillId="2" borderId="2" xfId="14" applyFont="1" applyFill="1" applyBorder="1" applyAlignment="1" applyProtection="1">
      <alignment horizontal="center" vertical="center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0" borderId="45" xfId="15" applyFont="1" applyFill="1" applyBorder="1" applyAlignment="1" applyProtection="1">
      <alignment horizontal="center" vertical="center"/>
      <protection locked="0"/>
    </xf>
    <xf numFmtId="0" fontId="7" fillId="0" borderId="6" xfId="15" applyFont="1" applyFill="1" applyBorder="1" applyAlignment="1" applyProtection="1">
      <alignment horizontal="left" vertical="center"/>
      <protection locked="0"/>
    </xf>
    <xf numFmtId="0" fontId="7" fillId="0" borderId="7" xfId="15" applyFont="1" applyFill="1" applyBorder="1" applyAlignment="1" applyProtection="1">
      <alignment horizontal="left" vertical="center"/>
      <protection locked="0"/>
    </xf>
    <xf numFmtId="0" fontId="7" fillId="2" borderId="3" xfId="14" applyFont="1" applyFill="1" applyBorder="1" applyAlignment="1" applyProtection="1">
      <alignment horizontal="center" vertical="center"/>
      <protection locked="0"/>
    </xf>
    <xf numFmtId="0" fontId="7" fillId="0" borderId="46" xfId="15" applyFont="1" applyFill="1" applyBorder="1" applyAlignment="1" applyProtection="1">
      <alignment horizontal="distributed" vertical="center"/>
      <protection locked="0"/>
    </xf>
    <xf numFmtId="0" fontId="7" fillId="0" borderId="3" xfId="15" applyFont="1" applyFill="1" applyBorder="1" applyAlignment="1" applyProtection="1">
      <alignment horizontal="distributed" vertical="center"/>
      <protection locked="0"/>
    </xf>
    <xf numFmtId="0" fontId="7" fillId="0" borderId="4" xfId="15" applyFont="1" applyFill="1" applyBorder="1" applyAlignment="1" applyProtection="1">
      <alignment horizontal="distributed" vertical="center"/>
      <protection locked="0"/>
    </xf>
    <xf numFmtId="0" fontId="7" fillId="2" borderId="2" xfId="15" applyFont="1" applyFill="1" applyBorder="1" applyAlignment="1" applyProtection="1">
      <alignment horizontal="center" vertical="center" wrapText="1"/>
      <protection locked="0"/>
    </xf>
    <xf numFmtId="0" fontId="7" fillId="2" borderId="27" xfId="15" applyFont="1" applyFill="1" applyBorder="1" applyAlignment="1" applyProtection="1">
      <alignment horizontal="center" vertical="center" wrapText="1"/>
      <protection locked="0"/>
    </xf>
    <xf numFmtId="178" fontId="7" fillId="0" borderId="47" xfId="22" applyNumberFormat="1" applyFont="1" applyFill="1" applyBorder="1" applyAlignment="1" applyProtection="1">
      <alignment vertical="center"/>
      <protection locked="0"/>
    </xf>
    <xf numFmtId="0" fontId="7" fillId="2" borderId="3" xfId="15" applyFont="1" applyFill="1" applyBorder="1" applyAlignment="1" applyProtection="1">
      <alignment horizontal="center" vertical="center" wrapText="1"/>
      <protection locked="0"/>
    </xf>
    <xf numFmtId="38" fontId="7" fillId="0" borderId="46" xfId="22" applyFont="1" applyFill="1" applyBorder="1" applyAlignment="1" applyProtection="1">
      <alignment vertical="center"/>
      <protection locked="0"/>
    </xf>
    <xf numFmtId="38" fontId="7" fillId="0" borderId="3" xfId="22" applyFont="1" applyFill="1" applyBorder="1" applyAlignment="1" applyProtection="1">
      <alignment horizontal="right" vertical="center"/>
      <protection locked="0"/>
    </xf>
    <xf numFmtId="38" fontId="7" fillId="0" borderId="4" xfId="22" applyFont="1" applyFill="1" applyBorder="1" applyAlignment="1" applyProtection="1">
      <alignment horizontal="right" vertical="center"/>
      <protection locked="0"/>
    </xf>
    <xf numFmtId="0" fontId="7" fillId="0" borderId="0" xfId="12" applyFont="1" applyFill="1" applyAlignment="1"/>
    <xf numFmtId="0" fontId="7" fillId="2" borderId="4" xfId="15" applyFont="1" applyFill="1" applyBorder="1" applyAlignment="1" applyProtection="1">
      <alignment horizontal="center" vertical="center" wrapText="1"/>
      <protection locked="0"/>
    </xf>
    <xf numFmtId="38" fontId="7" fillId="0" borderId="48" xfId="22" applyFont="1" applyFill="1" applyBorder="1" applyAlignment="1" applyProtection="1">
      <alignment horizontal="right" vertical="center"/>
      <protection locked="0"/>
    </xf>
    <xf numFmtId="0" fontId="7" fillId="2" borderId="26" xfId="15" applyFont="1" applyFill="1" applyBorder="1" applyAlignment="1" applyProtection="1">
      <alignment horizontal="center" vertical="center" wrapText="1"/>
      <protection locked="0"/>
    </xf>
    <xf numFmtId="38" fontId="7" fillId="0" borderId="47" xfId="22" applyFont="1" applyFill="1" applyBorder="1" applyAlignment="1" applyProtection="1">
      <alignment vertical="center"/>
      <protection locked="0"/>
    </xf>
    <xf numFmtId="38" fontId="7" fillId="0" borderId="27" xfId="22" applyFont="1" applyFill="1" applyBorder="1" applyAlignment="1" applyProtection="1">
      <alignment horizontal="right" vertical="center"/>
      <protection locked="0"/>
    </xf>
    <xf numFmtId="38" fontId="7" fillId="0" borderId="28" xfId="22" applyFont="1" applyFill="1" applyBorder="1" applyAlignment="1" applyProtection="1">
      <alignment horizontal="right" vertical="center"/>
      <protection locked="0"/>
    </xf>
    <xf numFmtId="0" fontId="7" fillId="0" borderId="6" xfId="12" applyFont="1" applyFill="1" applyBorder="1" applyAlignment="1">
      <alignment vertical="center"/>
    </xf>
    <xf numFmtId="0" fontId="7" fillId="0" borderId="1" xfId="14" applyNumberFormat="1" applyFont="1" applyFill="1" applyBorder="1" applyAlignment="1" applyProtection="1">
      <alignment horizontal="center" vertical="center"/>
      <protection locked="0"/>
    </xf>
    <xf numFmtId="0" fontId="7" fillId="0" borderId="3" xfId="15" applyFont="1" applyBorder="1" applyAlignment="1" applyProtection="1">
      <alignment horizontal="centerContinuous" vertical="center"/>
      <protection locked="0"/>
    </xf>
    <xf numFmtId="0" fontId="7" fillId="0" borderId="4" xfId="15" applyFont="1" applyBorder="1" applyAlignment="1" applyProtection="1">
      <alignment horizontal="centerContinuous" vertical="center"/>
      <protection locked="0"/>
    </xf>
    <xf numFmtId="0" fontId="7" fillId="0" borderId="49" xfId="15" applyFont="1" applyBorder="1" applyAlignment="1" applyProtection="1">
      <alignment horizontal="center" vertical="center"/>
      <protection locked="0"/>
    </xf>
    <xf numFmtId="0" fontId="7" fillId="0" borderId="50" xfId="15" applyFont="1" applyFill="1" applyBorder="1" applyAlignment="1" applyProtection="1">
      <alignment horizontal="center" vertical="center"/>
      <protection locked="0"/>
    </xf>
    <xf numFmtId="49" fontId="9" fillId="0" borderId="0" xfId="15" applyNumberFormat="1" applyFont="1" applyFill="1" applyAlignment="1">
      <alignment vertical="center"/>
    </xf>
    <xf numFmtId="0" fontId="7" fillId="0" borderId="25" xfId="15" applyFont="1" applyFill="1" applyBorder="1" applyAlignment="1" applyProtection="1">
      <alignment horizontal="center" vertical="center"/>
      <protection locked="0"/>
    </xf>
    <xf numFmtId="38" fontId="7" fillId="0" borderId="3" xfId="22" applyFont="1" applyFill="1" applyBorder="1" applyAlignment="1">
      <alignment vertical="center"/>
    </xf>
    <xf numFmtId="38" fontId="7" fillId="0" borderId="4" xfId="22" applyFont="1" applyFill="1" applyBorder="1" applyAlignment="1">
      <alignment vertical="center"/>
    </xf>
    <xf numFmtId="38" fontId="7" fillId="0" borderId="49" xfId="22" applyFont="1" applyFill="1" applyBorder="1" applyAlignment="1">
      <alignment vertical="center"/>
    </xf>
    <xf numFmtId="38" fontId="7" fillId="0" borderId="50" xfId="22" applyFont="1" applyFill="1" applyBorder="1" applyAlignment="1">
      <alignment vertical="center"/>
    </xf>
    <xf numFmtId="49" fontId="7" fillId="0" borderId="0" xfId="15" applyNumberFormat="1" applyFont="1" applyFill="1" applyBorder="1" applyAlignment="1">
      <alignment vertical="center"/>
    </xf>
    <xf numFmtId="49" fontId="7" fillId="0" borderId="0" xfId="15" applyNumberFormat="1" applyFont="1" applyFill="1" applyAlignment="1">
      <alignment vertical="center"/>
    </xf>
    <xf numFmtId="0" fontId="8" fillId="0" borderId="11" xfId="15" applyFont="1" applyFill="1" applyBorder="1" applyAlignment="1" applyProtection="1">
      <alignment vertical="center"/>
      <protection locked="0"/>
    </xf>
    <xf numFmtId="0" fontId="9" fillId="0" borderId="0" xfId="15" applyFont="1" applyFill="1" applyAlignment="1">
      <alignment vertical="top"/>
    </xf>
    <xf numFmtId="0" fontId="7" fillId="0" borderId="8" xfId="14" applyNumberFormat="1" applyFont="1" applyFill="1" applyBorder="1" applyAlignment="1" applyProtection="1">
      <alignment horizontal="center" vertical="center"/>
      <protection locked="0"/>
    </xf>
    <xf numFmtId="178" fontId="7" fillId="0" borderId="27" xfId="22" applyNumberFormat="1" applyFont="1" applyFill="1" applyBorder="1">
      <alignment vertical="center"/>
    </xf>
    <xf numFmtId="0" fontId="7" fillId="2" borderId="2" xfId="14" applyFont="1" applyFill="1" applyBorder="1" applyAlignment="1">
      <alignment vertical="center"/>
    </xf>
    <xf numFmtId="0" fontId="7" fillId="2" borderId="3" xfId="14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vertical="center"/>
    </xf>
    <xf numFmtId="0" fontId="7" fillId="0" borderId="4" xfId="14" applyFont="1" applyFill="1" applyBorder="1" applyAlignment="1">
      <alignment horizontal="center" vertical="center"/>
    </xf>
    <xf numFmtId="49" fontId="9" fillId="0" borderId="10" xfId="17" applyNumberFormat="1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left" vertical="center"/>
    </xf>
    <xf numFmtId="49" fontId="7" fillId="0" borderId="0" xfId="17" applyNumberFormat="1" applyFont="1" applyFill="1" applyBorder="1" applyAlignment="1">
      <alignment horizontal="left" vertical="center"/>
    </xf>
    <xf numFmtId="0" fontId="7" fillId="2" borderId="5" xfId="14" applyFont="1" applyFill="1" applyBorder="1" applyAlignment="1">
      <alignment horizontal="centerContinuous" vertical="center"/>
    </xf>
    <xf numFmtId="0" fontId="7" fillId="2" borderId="5" xfId="17" applyFont="1" applyFill="1" applyBorder="1" applyAlignment="1">
      <alignment horizontal="center" vertical="center" wrapText="1"/>
    </xf>
    <xf numFmtId="0" fontId="7" fillId="2" borderId="7" xfId="17" applyFont="1" applyFill="1" applyBorder="1" applyAlignment="1">
      <alignment horizontal="center" vertical="center" wrapText="1"/>
    </xf>
    <xf numFmtId="38" fontId="7" fillId="0" borderId="36" xfId="4" applyFont="1" applyFill="1" applyBorder="1" applyAlignment="1">
      <alignment vertical="center"/>
    </xf>
    <xf numFmtId="0" fontId="7" fillId="2" borderId="10" xfId="17" applyFont="1" applyFill="1" applyBorder="1" applyAlignment="1">
      <alignment horizontal="centerContinuous" vertical="center"/>
    </xf>
    <xf numFmtId="0" fontId="7" fillId="2" borderId="26" xfId="14" applyFont="1" applyFill="1" applyBorder="1" applyAlignment="1">
      <alignment horizontal="centerContinuous" vertical="center"/>
    </xf>
    <xf numFmtId="0" fontId="7" fillId="2" borderId="2" xfId="17" applyFont="1" applyFill="1" applyBorder="1" applyAlignment="1">
      <alignment horizontal="center" vertical="center" wrapText="1"/>
    </xf>
    <xf numFmtId="0" fontId="7" fillId="2" borderId="4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7" fillId="2" borderId="4" xfId="14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Continuous" vertical="center"/>
    </xf>
    <xf numFmtId="0" fontId="7" fillId="2" borderId="25" xfId="17" applyFont="1" applyFill="1" applyBorder="1" applyAlignment="1">
      <alignment horizontal="center" vertical="center" wrapText="1"/>
    </xf>
    <xf numFmtId="0" fontId="7" fillId="2" borderId="8" xfId="13" applyFont="1" applyFill="1" applyBorder="1" applyAlignment="1">
      <alignment horizontal="centerContinuous" vertical="center"/>
    </xf>
    <xf numFmtId="0" fontId="7" fillId="2" borderId="8" xfId="17" applyFont="1" applyFill="1" applyBorder="1" applyAlignment="1">
      <alignment horizontal="center" vertical="center" wrapText="1"/>
    </xf>
    <xf numFmtId="0" fontId="7" fillId="2" borderId="8" xfId="14" applyFont="1" applyFill="1" applyBorder="1" applyAlignment="1">
      <alignment horizontal="center" vertical="center"/>
    </xf>
    <xf numFmtId="0" fontId="7" fillId="2" borderId="1" xfId="17" applyFont="1" applyFill="1" applyBorder="1" applyAlignment="1">
      <alignment horizontal="center" vertical="center" wrapText="1"/>
    </xf>
    <xf numFmtId="0" fontId="7" fillId="2" borderId="25" xfId="12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Continuous" vertical="center"/>
    </xf>
    <xf numFmtId="0" fontId="7" fillId="0" borderId="2" xfId="19" applyFont="1" applyBorder="1" applyAlignment="1">
      <alignment horizontal="center" vertical="center"/>
    </xf>
    <xf numFmtId="0" fontId="9" fillId="0" borderId="10" xfId="12" applyFont="1" applyFill="1" applyBorder="1" applyAlignment="1">
      <alignment vertical="center"/>
    </xf>
    <xf numFmtId="0" fontId="9" fillId="0" borderId="0" xfId="12" applyFont="1" applyFill="1" applyBorder="1" applyAlignment="1">
      <alignment vertical="center"/>
    </xf>
    <xf numFmtId="0" fontId="7" fillId="0" borderId="10" xfId="19" applyFont="1" applyFill="1" applyBorder="1" applyAlignment="1">
      <alignment horizontal="centerContinuous" vertical="center"/>
    </xf>
    <xf numFmtId="0" fontId="7" fillId="0" borderId="2" xfId="19" applyFont="1" applyBorder="1" applyAlignment="1">
      <alignment horizontal="center" vertical="center" textRotation="255"/>
    </xf>
    <xf numFmtId="0" fontId="7" fillId="0" borderId="4" xfId="19" applyFont="1" applyBorder="1" applyAlignment="1">
      <alignment horizontal="center" vertical="center" textRotation="255"/>
    </xf>
    <xf numFmtId="0" fontId="7" fillId="0" borderId="6" xfId="19" applyFont="1" applyBorder="1" applyAlignment="1">
      <alignment horizontal="centerContinuous" vertical="center"/>
    </xf>
    <xf numFmtId="0" fontId="7" fillId="0" borderId="10" xfId="12" applyFont="1" applyFill="1" applyBorder="1" applyAlignment="1">
      <alignment vertical="center"/>
    </xf>
    <xf numFmtId="0" fontId="7" fillId="0" borderId="28" xfId="13" applyFont="1" applyFill="1" applyBorder="1" applyAlignment="1">
      <alignment horizontal="centerContinuous" vertical="center"/>
    </xf>
    <xf numFmtId="38" fontId="7" fillId="0" borderId="51" xfId="22" applyFont="1" applyFill="1" applyBorder="1" applyAlignment="1">
      <alignment vertical="center"/>
    </xf>
    <xf numFmtId="38" fontId="7" fillId="0" borderId="51" xfId="22" applyFont="1" applyFill="1" applyBorder="1" applyAlignment="1">
      <alignment horizontal="right" vertical="center"/>
    </xf>
    <xf numFmtId="179" fontId="9" fillId="0" borderId="28" xfId="19" applyNumberFormat="1" applyFont="1" applyBorder="1" applyAlignment="1">
      <alignment vertical="center"/>
    </xf>
    <xf numFmtId="179" fontId="9" fillId="0" borderId="27" xfId="19" applyNumberFormat="1" applyFont="1" applyBorder="1" applyAlignment="1">
      <alignment vertical="center"/>
    </xf>
    <xf numFmtId="41" fontId="9" fillId="0" borderId="27" xfId="19" applyNumberFormat="1" applyFont="1" applyBorder="1" applyAlignment="1">
      <alignment vertical="center"/>
    </xf>
    <xf numFmtId="179" fontId="9" fillId="0" borderId="26" xfId="19" applyNumberFormat="1" applyFont="1" applyBorder="1" applyAlignment="1">
      <alignment vertical="center"/>
    </xf>
    <xf numFmtId="42" fontId="9" fillId="0" borderId="28" xfId="19" applyNumberFormat="1" applyFont="1" applyBorder="1" applyAlignment="1">
      <alignment horizontal="right" vertical="center"/>
    </xf>
    <xf numFmtId="0" fontId="7" fillId="2" borderId="2" xfId="19" applyFont="1" applyFill="1" applyBorder="1" applyAlignment="1" applyProtection="1">
      <alignment vertical="center"/>
      <protection locked="0"/>
    </xf>
    <xf numFmtId="0" fontId="7" fillId="2" borderId="4" xfId="19" applyFont="1" applyFill="1" applyBorder="1" applyAlignment="1" applyProtection="1">
      <alignment vertical="center"/>
      <protection locked="0"/>
    </xf>
    <xf numFmtId="0" fontId="9" fillId="0" borderId="10" xfId="14" applyFont="1" applyFill="1" applyBorder="1" applyAlignment="1" applyProtection="1">
      <alignment vertical="center"/>
      <protection locked="0"/>
    </xf>
    <xf numFmtId="0" fontId="7" fillId="2" borderId="10" xfId="19" applyFont="1" applyFill="1" applyBorder="1" applyAlignment="1" applyProtection="1">
      <alignment horizontal="center" vertical="center"/>
      <protection locked="0"/>
    </xf>
    <xf numFmtId="0" fontId="7" fillId="2" borderId="5" xfId="19" applyFont="1" applyFill="1" applyBorder="1" applyAlignment="1" applyProtection="1">
      <alignment horizontal="left" vertical="center" wrapText="1"/>
      <protection locked="0"/>
    </xf>
    <xf numFmtId="0" fontId="7" fillId="2" borderId="7" xfId="19" applyFont="1" applyFill="1" applyBorder="1" applyAlignment="1" applyProtection="1">
      <alignment horizontal="left" vertical="center"/>
      <protection locked="0"/>
    </xf>
    <xf numFmtId="38" fontId="7" fillId="0" borderId="2" xfId="22" applyFont="1" applyFill="1" applyBorder="1" applyProtection="1">
      <alignment vertical="center"/>
      <protection locked="0"/>
    </xf>
    <xf numFmtId="38" fontId="7" fillId="0" borderId="3" xfId="22" applyFont="1" applyFill="1" applyBorder="1" applyProtection="1">
      <alignment vertical="center"/>
      <protection locked="0"/>
    </xf>
    <xf numFmtId="38" fontId="7" fillId="0" borderId="43" xfId="22" applyFont="1" applyFill="1" applyBorder="1" applyProtection="1">
      <alignment vertical="center"/>
      <protection locked="0"/>
    </xf>
    <xf numFmtId="38" fontId="7" fillId="0" borderId="3" xfId="22" applyFont="1" applyFill="1" applyBorder="1" applyAlignment="1">
      <alignment horizontal="right" vertical="center"/>
    </xf>
    <xf numFmtId="38" fontId="7" fillId="0" borderId="4" xfId="22" applyFont="1" applyFill="1" applyBorder="1" applyAlignment="1">
      <alignment horizontal="right" vertical="center"/>
    </xf>
    <xf numFmtId="0" fontId="7" fillId="2" borderId="1" xfId="14" applyFont="1" applyFill="1" applyBorder="1" applyAlignment="1" applyProtection="1">
      <alignment horizontal="centerContinuous" vertical="center"/>
      <protection locked="0"/>
    </xf>
    <xf numFmtId="0" fontId="7" fillId="2" borderId="2" xfId="19" applyFont="1" applyFill="1" applyBorder="1" applyAlignment="1" applyProtection="1">
      <alignment horizontal="left" vertical="center" wrapText="1"/>
      <protection locked="0"/>
    </xf>
    <xf numFmtId="0" fontId="7" fillId="2" borderId="4" xfId="19" applyFont="1" applyFill="1" applyBorder="1" applyAlignment="1" applyProtection="1">
      <alignment horizontal="left" vertical="center"/>
      <protection locked="0"/>
    </xf>
    <xf numFmtId="0" fontId="7" fillId="2" borderId="8" xfId="16" applyFont="1" applyFill="1" applyBorder="1" applyAlignment="1" applyProtection="1">
      <alignment horizontal="centerContinuous" vertical="center"/>
      <protection locked="0"/>
    </xf>
    <xf numFmtId="0" fontId="7" fillId="2" borderId="5" xfId="14" applyFont="1" applyFill="1" applyBorder="1" applyAlignment="1" applyProtection="1">
      <alignment horizontal="center" vertical="center"/>
      <protection locked="0"/>
    </xf>
    <xf numFmtId="0" fontId="7" fillId="2" borderId="10" xfId="19" applyFont="1" applyFill="1" applyBorder="1" applyAlignment="1" applyProtection="1">
      <alignment horizontal="left" vertical="center" wrapText="1"/>
      <protection locked="0"/>
    </xf>
    <xf numFmtId="0" fontId="7" fillId="2" borderId="11" xfId="19" applyFont="1" applyFill="1" applyBorder="1" applyAlignment="1" applyProtection="1">
      <alignment horizontal="left" vertical="center"/>
      <protection locked="0"/>
    </xf>
    <xf numFmtId="38" fontId="7" fillId="0" borderId="0" xfId="22" applyFont="1" applyFill="1" applyBorder="1" applyProtection="1">
      <alignment vertical="center"/>
      <protection locked="0"/>
    </xf>
    <xf numFmtId="38" fontId="7" fillId="0" borderId="33" xfId="22" applyFont="1" applyFill="1" applyBorder="1" applyProtection="1">
      <alignment vertical="center"/>
      <protection locked="0"/>
    </xf>
    <xf numFmtId="0" fontId="9" fillId="0" borderId="0" xfId="19" applyFont="1" applyFill="1" applyAlignment="1" applyProtection="1">
      <alignment horizontal="right"/>
      <protection locked="0"/>
    </xf>
    <xf numFmtId="0" fontId="9" fillId="0" borderId="10" xfId="14" applyFont="1" applyFill="1" applyBorder="1" applyAlignment="1" applyProtection="1">
      <alignment vertical="center" wrapText="1"/>
      <protection locked="0"/>
    </xf>
    <xf numFmtId="0" fontId="7" fillId="0" borderId="3" xfId="9" applyFont="1" applyFill="1" applyBorder="1" applyAlignment="1" applyProtection="1">
      <alignment horizontal="right" vertical="center"/>
      <protection locked="0"/>
    </xf>
    <xf numFmtId="0" fontId="7" fillId="0" borderId="4" xfId="9" applyFont="1" applyFill="1" applyBorder="1" applyAlignment="1" applyProtection="1">
      <alignment horizontal="right" vertical="center"/>
      <protection locked="0"/>
    </xf>
    <xf numFmtId="0" fontId="7" fillId="2" borderId="28" xfId="15" applyFont="1" applyFill="1" applyBorder="1" applyAlignment="1" applyProtection="1">
      <alignment horizontal="center" vertical="center" wrapText="1"/>
      <protection locked="0"/>
    </xf>
    <xf numFmtId="0" fontId="7" fillId="0" borderId="27" xfId="9" applyFont="1" applyFill="1" applyBorder="1" applyAlignment="1" applyProtection="1">
      <alignment horizontal="right" vertical="center"/>
      <protection locked="0"/>
    </xf>
    <xf numFmtId="0" fontId="7" fillId="0" borderId="28" xfId="9" applyFont="1" applyFill="1" applyBorder="1" applyAlignment="1" applyProtection="1">
      <alignment horizontal="right" vertical="center"/>
      <protection locked="0"/>
    </xf>
    <xf numFmtId="0" fontId="7" fillId="2" borderId="4" xfId="14" applyFont="1" applyFill="1" applyBorder="1" applyAlignment="1" applyProtection="1">
      <alignment horizontal="center" vertical="center"/>
      <protection locked="0"/>
    </xf>
    <xf numFmtId="0" fontId="7" fillId="0" borderId="6" xfId="20" applyNumberFormat="1" applyFont="1" applyFill="1" applyBorder="1" applyAlignment="1" applyProtection="1">
      <alignment horizontal="center" vertical="center"/>
      <protection locked="0"/>
    </xf>
    <xf numFmtId="38" fontId="7" fillId="0" borderId="2" xfId="22" applyFont="1" applyFill="1" applyBorder="1" applyAlignment="1" applyProtection="1">
      <alignment vertical="center"/>
      <protection locked="0"/>
    </xf>
    <xf numFmtId="38" fontId="7" fillId="0" borderId="3" xfId="22" applyFont="1" applyFill="1" applyBorder="1" applyAlignment="1" applyProtection="1">
      <alignment vertical="center"/>
      <protection locked="0"/>
    </xf>
    <xf numFmtId="38" fontId="7" fillId="0" borderId="4" xfId="22" applyFont="1" applyFill="1" applyBorder="1" applyAlignment="1" applyProtection="1">
      <alignment vertical="center"/>
      <protection locked="0"/>
    </xf>
    <xf numFmtId="0" fontId="7" fillId="0" borderId="10" xfId="20" applyFont="1" applyFill="1" applyBorder="1" applyAlignment="1">
      <alignment vertical="center" wrapText="1"/>
    </xf>
    <xf numFmtId="0" fontId="7" fillId="0" borderId="0" xfId="20" applyFont="1" applyFill="1" applyAlignment="1">
      <alignment vertical="center" wrapText="1"/>
    </xf>
    <xf numFmtId="0" fontId="9" fillId="0" borderId="0" xfId="12" applyFont="1" applyFill="1" applyAlignment="1"/>
    <xf numFmtId="0" fontId="7" fillId="2" borderId="26" xfId="14" applyFont="1" applyFill="1" applyBorder="1" applyAlignment="1" applyProtection="1">
      <alignment horizontal="center" vertical="center"/>
      <protection locked="0"/>
    </xf>
    <xf numFmtId="0" fontId="7" fillId="2" borderId="28" xfId="14" applyFont="1" applyFill="1" applyBorder="1" applyAlignment="1" applyProtection="1">
      <alignment horizontal="center" vertical="center"/>
      <protection locked="0"/>
    </xf>
    <xf numFmtId="38" fontId="7" fillId="0" borderId="27" xfId="22" applyFont="1" applyFill="1" applyBorder="1" applyAlignment="1" applyProtection="1">
      <alignment vertical="center"/>
      <protection locked="0"/>
    </xf>
    <xf numFmtId="38" fontId="7" fillId="0" borderId="28" xfId="22" applyFont="1" applyFill="1" applyBorder="1" applyAlignment="1" applyProtection="1">
      <alignment vertical="center"/>
      <protection locked="0"/>
    </xf>
    <xf numFmtId="0" fontId="7" fillId="2" borderId="52" xfId="21" applyFont="1" applyFill="1" applyBorder="1" applyAlignment="1">
      <alignment vertical="center"/>
    </xf>
    <xf numFmtId="0" fontId="7" fillId="2" borderId="53" xfId="21" applyFont="1" applyFill="1" applyBorder="1" applyAlignment="1">
      <alignment vertical="center"/>
    </xf>
    <xf numFmtId="180" fontId="7" fillId="0" borderId="54" xfId="21" applyNumberFormat="1" applyFont="1" applyFill="1" applyBorder="1" applyAlignment="1">
      <alignment horizontal="center" vertical="center"/>
    </xf>
    <xf numFmtId="38" fontId="7" fillId="0" borderId="55" xfId="3" applyFont="1" applyFill="1" applyBorder="1" applyAlignment="1">
      <alignment horizontal="right" vertical="center"/>
    </xf>
    <xf numFmtId="38" fontId="7" fillId="0" borderId="56" xfId="3" applyFont="1" applyFill="1" applyBorder="1" applyAlignment="1">
      <alignment horizontal="right" vertical="center"/>
    </xf>
    <xf numFmtId="181" fontId="7" fillId="0" borderId="57" xfId="2" applyNumberFormat="1" applyFont="1" applyFill="1" applyBorder="1" applyAlignment="1">
      <alignment horizontal="right" vertical="center"/>
    </xf>
    <xf numFmtId="178" fontId="7" fillId="0" borderId="57" xfId="3" applyNumberFormat="1" applyFont="1" applyFill="1" applyBorder="1" applyAlignment="1">
      <alignment horizontal="right" vertical="center"/>
    </xf>
    <xf numFmtId="38" fontId="7" fillId="0" borderId="58" xfId="3" applyFont="1" applyFill="1" applyBorder="1" applyAlignment="1">
      <alignment horizontal="right" vertical="center"/>
    </xf>
    <xf numFmtId="0" fontId="11" fillId="0" borderId="0" xfId="21" applyFont="1" applyFill="1" applyBorder="1" applyAlignment="1">
      <alignment vertical="center"/>
    </xf>
    <xf numFmtId="180" fontId="7" fillId="0" borderId="8" xfId="21" applyNumberFormat="1" applyFont="1" applyFill="1" applyBorder="1" applyAlignment="1">
      <alignment horizontal="center" vertical="center"/>
    </xf>
    <xf numFmtId="38" fontId="7" fillId="0" borderId="19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181" fontId="7" fillId="0" borderId="28" xfId="2" applyNumberFormat="1" applyFont="1" applyFill="1" applyBorder="1" applyAlignment="1">
      <alignment horizontal="right" vertical="center"/>
    </xf>
    <xf numFmtId="178" fontId="7" fillId="0" borderId="28" xfId="3" applyNumberFormat="1" applyFont="1" applyFill="1" applyBorder="1" applyAlignment="1">
      <alignment horizontal="right" vertical="center"/>
    </xf>
  </cellXfs>
  <cellStyles count="24">
    <cellStyle name="ハイパーリンク_H31_12運輸・通信" xfId="1"/>
    <cellStyle name="パーセント 2" xfId="2"/>
    <cellStyle name="桁区切り 2" xfId="3"/>
    <cellStyle name="桁区切り 3" xfId="4"/>
    <cellStyle name="桁区切り_R2_12運輸・通信" xfId="5"/>
    <cellStyle name="標準" xfId="0" builtinId="0"/>
    <cellStyle name="標準 2" xfId="6"/>
    <cellStyle name="標準 2 2" xfId="7"/>
    <cellStyle name="標準 2 3" xfId="8"/>
    <cellStyle name="標準 2 3_H31_12運輸・通信" xfId="9"/>
    <cellStyle name="標準 3" xfId="10"/>
    <cellStyle name="標準 4" xfId="11"/>
    <cellStyle name="標準_89" xfId="12"/>
    <cellStyle name="標準_90" xfId="13"/>
    <cellStyle name="標準_91(1)(2)" xfId="14"/>
    <cellStyle name="標準_92(1)(2)" xfId="15"/>
    <cellStyle name="標準_92(3)" xfId="16"/>
    <cellStyle name="標準_94,95(未)" xfId="17"/>
    <cellStyle name="標準_96,97 2" xfId="18"/>
    <cellStyle name="標準_96,97 2 2" xfId="19"/>
    <cellStyle name="標準_98(3)" xfId="20"/>
    <cellStyle name="標準_教育・文化" xfId="21"/>
    <cellStyle name="桁区切り" xfId="22" builtinId="6"/>
    <cellStyle name="ハイパーリンク" xfId="23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</xdr:col>
      <xdr:colOff>15240</xdr:colOff>
      <xdr:row>12</xdr:row>
      <xdr:rowOff>45720</xdr:rowOff>
    </xdr:from>
    <xdr:to xmlns:xdr="http://schemas.openxmlformats.org/drawingml/2006/spreadsheetDrawing">
      <xdr:col>2</xdr:col>
      <xdr:colOff>30480</xdr:colOff>
      <xdr:row>14</xdr:row>
      <xdr:rowOff>334645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25" y="4071620"/>
          <a:ext cx="263525" cy="974725"/>
        </a:xfrm>
        <a:prstGeom prst="rect"/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1"/>
  <sheetViews>
    <sheetView showGridLines="0" topLeftCell="A4" zoomScaleSheetLayoutView="100" workbookViewId="0">
      <selection activeCell="K22" sqref="K22"/>
    </sheetView>
  </sheetViews>
  <sheetFormatPr defaultRowHeight="20" customHeight="1"/>
  <cols>
    <col min="1" max="2" width="3.625" style="1" customWidth="1"/>
    <col min="3" max="3" width="12.625" style="1" customWidth="1"/>
    <col min="4" max="4" width="6.625" style="1" customWidth="1"/>
    <col min="5" max="9" width="11.625" style="1" customWidth="1"/>
    <col min="10" max="16384" width="9" style="1" customWidth="1"/>
  </cols>
  <sheetData>
    <row r="1" spans="1:9" ht="20" customHeight="1">
      <c r="A1" s="2" t="s">
        <v>165</v>
      </c>
      <c r="B1" s="2"/>
      <c r="C1" s="31"/>
      <c r="D1" s="31"/>
      <c r="G1" s="59"/>
      <c r="I1" s="60" t="s">
        <v>192</v>
      </c>
    </row>
    <row r="2" spans="1:9" ht="27" customHeight="1">
      <c r="A2" s="3" t="s">
        <v>262</v>
      </c>
      <c r="B2" s="14"/>
      <c r="C2" s="3" t="s">
        <v>108</v>
      </c>
      <c r="D2" s="14"/>
      <c r="E2" s="48" t="s">
        <v>276</v>
      </c>
      <c r="F2" s="48" t="s">
        <v>187</v>
      </c>
      <c r="G2" s="48" t="s">
        <v>81</v>
      </c>
      <c r="H2" s="48" t="s">
        <v>273</v>
      </c>
      <c r="I2" s="48" t="s">
        <v>277</v>
      </c>
    </row>
    <row r="3" spans="1:9" ht="27" customHeight="1">
      <c r="A3" s="4" t="s">
        <v>270</v>
      </c>
      <c r="B3" s="15" t="s">
        <v>289</v>
      </c>
      <c r="C3" s="32" t="s">
        <v>254</v>
      </c>
      <c r="D3" s="40"/>
      <c r="E3" s="49">
        <v>20806</v>
      </c>
      <c r="F3" s="54">
        <v>20813</v>
      </c>
      <c r="G3" s="54">
        <v>20683</v>
      </c>
      <c r="H3" s="54">
        <v>20672</v>
      </c>
      <c r="I3" s="61">
        <v>20612</v>
      </c>
    </row>
    <row r="4" spans="1:9" ht="27" customHeight="1">
      <c r="A4" s="5"/>
      <c r="B4" s="16" t="s">
        <v>55</v>
      </c>
      <c r="C4" s="33" t="s">
        <v>288</v>
      </c>
      <c r="D4" s="41"/>
      <c r="E4" s="50">
        <v>30692</v>
      </c>
      <c r="F4" s="55">
        <v>30302</v>
      </c>
      <c r="G4" s="55">
        <v>29913</v>
      </c>
      <c r="H4" s="55">
        <v>29731</v>
      </c>
      <c r="I4" s="62">
        <v>29357</v>
      </c>
    </row>
    <row r="5" spans="1:9" ht="27" customHeight="1">
      <c r="A5" s="5"/>
      <c r="B5" s="16" t="s">
        <v>152</v>
      </c>
      <c r="C5" s="34" t="s">
        <v>280</v>
      </c>
      <c r="D5" s="42"/>
      <c r="E5" s="50">
        <v>613</v>
      </c>
      <c r="F5" s="55">
        <v>619</v>
      </c>
      <c r="G5" s="55">
        <v>632</v>
      </c>
      <c r="H5" s="55">
        <v>637</v>
      </c>
      <c r="I5" s="62">
        <v>615</v>
      </c>
    </row>
    <row r="6" spans="1:9" ht="27" customHeight="1">
      <c r="A6" s="5"/>
      <c r="B6" s="17"/>
      <c r="C6" s="35" t="s">
        <v>263</v>
      </c>
      <c r="D6" s="35"/>
      <c r="E6" s="51">
        <f>SUM(E3:E5)</f>
        <v>52111</v>
      </c>
      <c r="F6" s="57">
        <f>SUM(F3:F5)</f>
        <v>51734</v>
      </c>
      <c r="G6" s="57">
        <f>SUM(G3:G5)</f>
        <v>51228</v>
      </c>
      <c r="H6" s="57">
        <f>SUM(H3:H5)</f>
        <v>51040</v>
      </c>
      <c r="I6" s="63">
        <f>SUM(I3:I5)</f>
        <v>50584</v>
      </c>
    </row>
    <row r="7" spans="1:9" ht="27" customHeight="1">
      <c r="A7" s="5"/>
      <c r="B7" s="15" t="s">
        <v>90</v>
      </c>
      <c r="C7" s="32" t="s">
        <v>254</v>
      </c>
      <c r="D7" s="40"/>
      <c r="E7" s="49">
        <v>1016</v>
      </c>
      <c r="F7" s="54">
        <v>1004</v>
      </c>
      <c r="G7" s="54">
        <v>993</v>
      </c>
      <c r="H7" s="54">
        <v>964</v>
      </c>
      <c r="I7" s="61">
        <v>947</v>
      </c>
    </row>
    <row r="8" spans="1:9" ht="27" customHeight="1">
      <c r="A8" s="5"/>
      <c r="B8" s="16" t="s">
        <v>290</v>
      </c>
      <c r="C8" s="33" t="s">
        <v>288</v>
      </c>
      <c r="D8" s="41"/>
      <c r="E8" s="50">
        <v>1377</v>
      </c>
      <c r="F8" s="55">
        <v>1363</v>
      </c>
      <c r="G8" s="55">
        <v>1340</v>
      </c>
      <c r="H8" s="55">
        <v>1310</v>
      </c>
      <c r="I8" s="62">
        <v>1301</v>
      </c>
    </row>
    <row r="9" spans="1:9" ht="27" customHeight="1">
      <c r="A9" s="5"/>
      <c r="B9" s="17" t="s">
        <v>291</v>
      </c>
      <c r="C9" s="35" t="s">
        <v>263</v>
      </c>
      <c r="D9" s="35"/>
      <c r="E9" s="51">
        <f>SUM(E7:E8)</f>
        <v>2393</v>
      </c>
      <c r="F9" s="57">
        <f>SUM(F7:F8)</f>
        <v>2367</v>
      </c>
      <c r="G9" s="57">
        <f>SUM(G7:G8)</f>
        <v>2333</v>
      </c>
      <c r="H9" s="57">
        <f>SUM(H7:H8)</f>
        <v>2274</v>
      </c>
      <c r="I9" s="63">
        <f>SUM(I7:I8)</f>
        <v>2248</v>
      </c>
    </row>
    <row r="10" spans="1:9" ht="27" customHeight="1">
      <c r="A10" s="5"/>
      <c r="B10" s="15" t="s">
        <v>90</v>
      </c>
      <c r="C10" s="32" t="s">
        <v>254</v>
      </c>
      <c r="D10" s="40"/>
      <c r="E10" s="49">
        <v>136357</v>
      </c>
      <c r="F10" s="54">
        <v>139848</v>
      </c>
      <c r="G10" s="54">
        <v>143066</v>
      </c>
      <c r="H10" s="54">
        <v>145696</v>
      </c>
      <c r="I10" s="61">
        <v>148215</v>
      </c>
    </row>
    <row r="11" spans="1:9" ht="27" customHeight="1">
      <c r="A11" s="5"/>
      <c r="B11" s="16"/>
      <c r="C11" s="33" t="s">
        <v>288</v>
      </c>
      <c r="D11" s="41"/>
      <c r="E11" s="50">
        <v>212989</v>
      </c>
      <c r="F11" s="55">
        <v>208926</v>
      </c>
      <c r="G11" s="55">
        <v>204704</v>
      </c>
      <c r="H11" s="55">
        <v>199316</v>
      </c>
      <c r="I11" s="62">
        <v>194078</v>
      </c>
    </row>
    <row r="12" spans="1:9" ht="27" customHeight="1">
      <c r="A12" s="5"/>
      <c r="B12" s="17" t="s">
        <v>152</v>
      </c>
      <c r="C12" s="35" t="s">
        <v>263</v>
      </c>
      <c r="D12" s="35"/>
      <c r="E12" s="51">
        <f>SUM(E10:E11)</f>
        <v>349346</v>
      </c>
      <c r="F12" s="57">
        <f>SUM(F10:F11)</f>
        <v>348774</v>
      </c>
      <c r="G12" s="57">
        <f>SUM(G10:G11)</f>
        <v>347770</v>
      </c>
      <c r="H12" s="57">
        <f>SUM(H10:H11)</f>
        <v>345012</v>
      </c>
      <c r="I12" s="63">
        <f>SUM(I10:I11)</f>
        <v>342293</v>
      </c>
    </row>
    <row r="13" spans="1:9" ht="27" customHeight="1">
      <c r="A13" s="5"/>
      <c r="B13" s="18"/>
      <c r="C13" s="32" t="s">
        <v>20</v>
      </c>
      <c r="D13" s="40"/>
      <c r="E13" s="49">
        <v>12102</v>
      </c>
      <c r="F13" s="54">
        <v>12054</v>
      </c>
      <c r="G13" s="54">
        <v>12201</v>
      </c>
      <c r="H13" s="54">
        <v>12136</v>
      </c>
      <c r="I13" s="61">
        <v>12109</v>
      </c>
    </row>
    <row r="14" spans="1:9" ht="27" customHeight="1">
      <c r="A14" s="5"/>
      <c r="B14" s="19"/>
      <c r="C14" s="34" t="s">
        <v>121</v>
      </c>
      <c r="D14" s="42"/>
      <c r="E14" s="50">
        <v>8669</v>
      </c>
      <c r="F14" s="55">
        <v>8783</v>
      </c>
      <c r="G14" s="55">
        <v>8908</v>
      </c>
      <c r="H14" s="55">
        <v>8988</v>
      </c>
      <c r="I14" s="62">
        <v>9111</v>
      </c>
    </row>
    <row r="15" spans="1:9" ht="27" customHeight="1">
      <c r="A15" s="6"/>
      <c r="B15" s="20"/>
      <c r="C15" s="35" t="s">
        <v>263</v>
      </c>
      <c r="D15" s="35"/>
      <c r="E15" s="51">
        <f>SUM(E13:E14)</f>
        <v>20771</v>
      </c>
      <c r="F15" s="57">
        <f>SUM(F13:F14)</f>
        <v>20837</v>
      </c>
      <c r="G15" s="57">
        <f>SUM(G13:G14)</f>
        <v>21109</v>
      </c>
      <c r="H15" s="57">
        <f>SUM(H13:H14)</f>
        <v>21124</v>
      </c>
      <c r="I15" s="63">
        <f>SUM(I13:I14)</f>
        <v>21220</v>
      </c>
    </row>
    <row r="16" spans="1:9" ht="27" customHeight="1">
      <c r="A16" s="7" t="s">
        <v>292</v>
      </c>
      <c r="B16" s="21"/>
      <c r="C16" s="21"/>
      <c r="D16" s="43"/>
      <c r="E16" s="49">
        <v>10331</v>
      </c>
      <c r="F16" s="54">
        <v>10344</v>
      </c>
      <c r="G16" s="54">
        <v>10392</v>
      </c>
      <c r="H16" s="54">
        <v>10473</v>
      </c>
      <c r="I16" s="61">
        <v>10544</v>
      </c>
    </row>
    <row r="17" spans="1:9" ht="27" customHeight="1">
      <c r="A17" s="3" t="s">
        <v>269</v>
      </c>
      <c r="B17" s="22"/>
      <c r="C17" s="22"/>
      <c r="D17" s="14"/>
      <c r="E17" s="52">
        <f>SUM(E6,E9,E12,E15,E16)</f>
        <v>434952</v>
      </c>
      <c r="F17" s="56">
        <f>SUM(F6,F9,F12,F15,F16)</f>
        <v>434056</v>
      </c>
      <c r="G17" s="56">
        <f>SUM(G6,G9,G12,G15,G16)</f>
        <v>432832</v>
      </c>
      <c r="H17" s="56">
        <f>SUM(H6,H9,H12,H15,H16)</f>
        <v>429923</v>
      </c>
      <c r="I17" s="64">
        <f>SUM(I6,I9,I12,I15,I16)</f>
        <v>426889</v>
      </c>
    </row>
    <row r="18" spans="1:9" ht="12" customHeight="1">
      <c r="B18" s="23"/>
      <c r="C18" s="23"/>
      <c r="D18" s="23"/>
      <c r="E18" s="53"/>
      <c r="F18" s="53"/>
      <c r="G18" s="53"/>
      <c r="H18" s="53"/>
      <c r="I18" s="55"/>
    </row>
    <row r="19" spans="1:9" ht="27" customHeight="1">
      <c r="A19" s="8" t="s">
        <v>296</v>
      </c>
      <c r="B19" s="24"/>
      <c r="C19" s="36" t="s">
        <v>265</v>
      </c>
      <c r="D19" s="44" t="s">
        <v>267</v>
      </c>
      <c r="E19" s="54">
        <v>127102</v>
      </c>
      <c r="F19" s="54">
        <v>124830</v>
      </c>
      <c r="G19" s="54">
        <v>123177</v>
      </c>
      <c r="H19" s="54">
        <v>122138</v>
      </c>
      <c r="I19" s="61">
        <v>120588</v>
      </c>
    </row>
    <row r="20" spans="1:9" ht="27" customHeight="1">
      <c r="A20" s="9"/>
      <c r="B20" s="25"/>
      <c r="C20" s="37"/>
      <c r="D20" s="45" t="s">
        <v>198</v>
      </c>
      <c r="E20" s="55">
        <v>8</v>
      </c>
      <c r="F20" s="55">
        <v>8</v>
      </c>
      <c r="G20" s="55">
        <v>7</v>
      </c>
      <c r="H20" s="55">
        <v>7</v>
      </c>
      <c r="I20" s="62">
        <v>7</v>
      </c>
    </row>
    <row r="21" spans="1:9" ht="27" customHeight="1">
      <c r="A21" s="10" t="s">
        <v>215</v>
      </c>
      <c r="B21" s="26"/>
      <c r="C21" s="38" t="s">
        <v>293</v>
      </c>
      <c r="D21" s="46"/>
      <c r="E21" s="55">
        <v>242968</v>
      </c>
      <c r="F21" s="55">
        <v>244358</v>
      </c>
      <c r="G21" s="55">
        <v>246212</v>
      </c>
      <c r="H21" s="55">
        <v>247206</v>
      </c>
      <c r="I21" s="62">
        <v>247383</v>
      </c>
    </row>
    <row r="22" spans="1:9" ht="27" customHeight="1">
      <c r="A22" s="10"/>
      <c r="B22" s="26"/>
      <c r="C22" s="38" t="s">
        <v>32</v>
      </c>
      <c r="D22" s="46"/>
      <c r="E22" s="55">
        <v>2044</v>
      </c>
      <c r="F22" s="55">
        <v>2025</v>
      </c>
      <c r="G22" s="55">
        <v>2022</v>
      </c>
      <c r="H22" s="55">
        <v>2008</v>
      </c>
      <c r="I22" s="62">
        <v>1941</v>
      </c>
    </row>
    <row r="23" spans="1:9" ht="27" customHeight="1">
      <c r="A23" s="10" t="s">
        <v>74</v>
      </c>
      <c r="B23" s="26"/>
      <c r="C23" s="33" t="s">
        <v>239</v>
      </c>
      <c r="D23" s="41"/>
      <c r="E23" s="53">
        <v>0</v>
      </c>
      <c r="F23" s="53">
        <v>12</v>
      </c>
      <c r="G23" s="53">
        <v>12</v>
      </c>
      <c r="H23" s="53">
        <v>41</v>
      </c>
      <c r="I23" s="62">
        <v>17</v>
      </c>
    </row>
    <row r="24" spans="1:9" ht="27" customHeight="1">
      <c r="A24" s="10"/>
      <c r="B24" s="26"/>
      <c r="C24" s="39" t="s">
        <v>294</v>
      </c>
      <c r="D24" s="47"/>
      <c r="E24" s="55">
        <v>10990</v>
      </c>
      <c r="F24" s="55">
        <v>10964</v>
      </c>
      <c r="G24" s="55">
        <v>11022</v>
      </c>
      <c r="H24" s="55">
        <v>11026</v>
      </c>
      <c r="I24" s="62">
        <v>0</v>
      </c>
    </row>
    <row r="25" spans="1:9" ht="27" customHeight="1">
      <c r="A25" s="11" t="s">
        <v>77</v>
      </c>
      <c r="B25" s="27"/>
      <c r="C25" s="35" t="s">
        <v>295</v>
      </c>
      <c r="D25" s="35"/>
      <c r="E25" s="52">
        <f>SUM(E19:E24)</f>
        <v>383112</v>
      </c>
      <c r="F25" s="56">
        <f>SUM(F19:F24)</f>
        <v>382197</v>
      </c>
      <c r="G25" s="56">
        <f>SUM(G19:G24)</f>
        <v>382452</v>
      </c>
      <c r="H25" s="56">
        <f>SUM(H19:H24)</f>
        <v>382426</v>
      </c>
      <c r="I25" s="64">
        <f>SUM(I19:I24)</f>
        <v>369936</v>
      </c>
    </row>
    <row r="26" spans="1:9" ht="12" customHeight="1">
      <c r="B26" s="28"/>
      <c r="C26" s="23"/>
      <c r="D26" s="23"/>
      <c r="E26" s="53"/>
      <c r="F26" s="53"/>
      <c r="G26" s="53"/>
      <c r="H26" s="53"/>
      <c r="I26" s="54"/>
    </row>
    <row r="27" spans="1:9" ht="27" customHeight="1">
      <c r="A27" s="3" t="s">
        <v>297</v>
      </c>
      <c r="B27" s="22"/>
      <c r="C27" s="22"/>
      <c r="D27" s="14"/>
      <c r="E27" s="56">
        <f>SUM(E17,E25)</f>
        <v>818064</v>
      </c>
      <c r="F27" s="56">
        <f>SUM(F17,F25)</f>
        <v>816253</v>
      </c>
      <c r="G27" s="56">
        <f>SUM(G17,G25)</f>
        <v>815284</v>
      </c>
      <c r="H27" s="56">
        <f>SUM(H17,H25)</f>
        <v>812349</v>
      </c>
      <c r="I27" s="64">
        <f>SUM(I17,I25)</f>
        <v>796825</v>
      </c>
    </row>
    <row r="28" spans="1:9" ht="15" customHeight="1">
      <c r="A28" s="12" t="s">
        <v>268</v>
      </c>
      <c r="B28" s="29"/>
      <c r="C28" s="29"/>
      <c r="D28" s="31"/>
      <c r="F28" s="58"/>
    </row>
    <row r="29" spans="1:9" ht="15" customHeight="1">
      <c r="A29" s="13" t="s">
        <v>271</v>
      </c>
    </row>
    <row r="30" spans="1:9" ht="26" customHeight="1"/>
    <row r="31" spans="1:9" ht="75.599999999999994" customHeight="1">
      <c r="B31" s="30"/>
    </row>
    <row r="32" spans="1:9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13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13" customHeight="1"/>
    <row r="54" ht="26" customHeight="1"/>
    <row r="55" ht="20" customHeight="1"/>
    <row r="56" ht="20" customHeight="1"/>
  </sheetData>
  <mergeCells count="1">
    <mergeCell ref="A3:A15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8"/>
  <sheetViews>
    <sheetView showGridLines="0" zoomScale="110" zoomScaleNormal="110" workbookViewId="0">
      <selection activeCell="F28" sqref="F28"/>
    </sheetView>
  </sheetViews>
  <sheetFormatPr defaultRowHeight="15.75" customHeight="1"/>
  <cols>
    <col min="1" max="2" width="3.625" style="1" customWidth="1"/>
    <col min="3" max="3" width="5.625" style="1" customWidth="1"/>
    <col min="4" max="4" width="6.625" style="1" bestFit="1" customWidth="1"/>
    <col min="5" max="5" width="6" style="13" bestFit="1" customWidth="1"/>
    <col min="6" max="6" width="11.75" style="1" bestFit="1" customWidth="1"/>
    <col min="7" max="7" width="11.375" style="13" bestFit="1" customWidth="1"/>
    <col min="8" max="8" width="7.625" style="1" bestFit="1" customWidth="1"/>
    <col min="9" max="9" width="6" style="13" bestFit="1" customWidth="1"/>
    <col min="10" max="10" width="11.75" style="1" bestFit="1" customWidth="1"/>
    <col min="11" max="11" width="11.375" style="13" bestFit="1" customWidth="1"/>
    <col min="12" max="240" width="9" style="1" customWidth="1"/>
    <col min="241" max="241" width="3.25" style="1" customWidth="1"/>
    <col min="242" max="242" width="4.625" style="1" customWidth="1"/>
    <col min="243" max="243" width="6.625" style="1" customWidth="1"/>
    <col min="244" max="244" width="6" style="1" bestFit="1" customWidth="1"/>
    <col min="245" max="245" width="6.75" style="1" bestFit="1" customWidth="1"/>
    <col min="246" max="246" width="9.75" style="1" bestFit="1" customWidth="1"/>
    <col min="247" max="247" width="10.5" style="1" bestFit="1" customWidth="1"/>
    <col min="248" max="248" width="6" style="1" bestFit="1" customWidth="1"/>
    <col min="249" max="249" width="5.25" style="1" bestFit="1" customWidth="1"/>
    <col min="250" max="251" width="9.75" style="1" bestFit="1" customWidth="1"/>
    <col min="252" max="496" width="9" style="1" customWidth="1"/>
    <col min="497" max="497" width="3.25" style="1" customWidth="1"/>
    <col min="498" max="498" width="4.625" style="1" customWidth="1"/>
    <col min="499" max="499" width="6.625" style="1" customWidth="1"/>
    <col min="500" max="500" width="6" style="1" bestFit="1" customWidth="1"/>
    <col min="501" max="501" width="6.75" style="1" bestFit="1" customWidth="1"/>
    <col min="502" max="502" width="9.75" style="1" bestFit="1" customWidth="1"/>
    <col min="503" max="503" width="10.5" style="1" bestFit="1" customWidth="1"/>
    <col min="504" max="504" width="6" style="1" bestFit="1" customWidth="1"/>
    <col min="505" max="505" width="5.25" style="1" bestFit="1" customWidth="1"/>
    <col min="506" max="507" width="9.75" style="1" bestFit="1" customWidth="1"/>
    <col min="508" max="752" width="9" style="1" customWidth="1"/>
    <col min="753" max="753" width="3.25" style="1" customWidth="1"/>
    <col min="754" max="754" width="4.625" style="1" customWidth="1"/>
    <col min="755" max="755" width="6.625" style="1" customWidth="1"/>
    <col min="756" max="756" width="6" style="1" bestFit="1" customWidth="1"/>
    <col min="757" max="757" width="6.75" style="1" bestFit="1" customWidth="1"/>
    <col min="758" max="758" width="9.75" style="1" bestFit="1" customWidth="1"/>
    <col min="759" max="759" width="10.5" style="1" bestFit="1" customWidth="1"/>
    <col min="760" max="760" width="6" style="1" bestFit="1" customWidth="1"/>
    <col min="761" max="761" width="5.25" style="1" bestFit="1" customWidth="1"/>
    <col min="762" max="763" width="9.75" style="1" bestFit="1" customWidth="1"/>
    <col min="764" max="1008" width="9" style="1" customWidth="1"/>
    <col min="1009" max="1009" width="3.25" style="1" customWidth="1"/>
    <col min="1010" max="1010" width="4.625" style="1" customWidth="1"/>
    <col min="1011" max="1011" width="6.625" style="1" customWidth="1"/>
    <col min="1012" max="1012" width="6" style="1" bestFit="1" customWidth="1"/>
    <col min="1013" max="1013" width="6.75" style="1" bestFit="1" customWidth="1"/>
    <col min="1014" max="1014" width="9.75" style="1" bestFit="1" customWidth="1"/>
    <col min="1015" max="1015" width="10.5" style="1" bestFit="1" customWidth="1"/>
    <col min="1016" max="1016" width="6" style="1" bestFit="1" customWidth="1"/>
    <col min="1017" max="1017" width="5.25" style="1" bestFit="1" customWidth="1"/>
    <col min="1018" max="1019" width="9.75" style="1" bestFit="1" customWidth="1"/>
    <col min="1020" max="1264" width="9" style="1" customWidth="1"/>
    <col min="1265" max="1265" width="3.25" style="1" customWidth="1"/>
    <col min="1266" max="1266" width="4.625" style="1" customWidth="1"/>
    <col min="1267" max="1267" width="6.625" style="1" customWidth="1"/>
    <col min="1268" max="1268" width="6" style="1" bestFit="1" customWidth="1"/>
    <col min="1269" max="1269" width="6.75" style="1" bestFit="1" customWidth="1"/>
    <col min="1270" max="1270" width="9.75" style="1" bestFit="1" customWidth="1"/>
    <col min="1271" max="1271" width="10.5" style="1" bestFit="1" customWidth="1"/>
    <col min="1272" max="1272" width="6" style="1" bestFit="1" customWidth="1"/>
    <col min="1273" max="1273" width="5.25" style="1" bestFit="1" customWidth="1"/>
    <col min="1274" max="1275" width="9.75" style="1" bestFit="1" customWidth="1"/>
    <col min="1276" max="1520" width="9" style="1" customWidth="1"/>
    <col min="1521" max="1521" width="3.25" style="1" customWidth="1"/>
    <col min="1522" max="1522" width="4.625" style="1" customWidth="1"/>
    <col min="1523" max="1523" width="6.625" style="1" customWidth="1"/>
    <col min="1524" max="1524" width="6" style="1" bestFit="1" customWidth="1"/>
    <col min="1525" max="1525" width="6.75" style="1" bestFit="1" customWidth="1"/>
    <col min="1526" max="1526" width="9.75" style="1" bestFit="1" customWidth="1"/>
    <col min="1527" max="1527" width="10.5" style="1" bestFit="1" customWidth="1"/>
    <col min="1528" max="1528" width="6" style="1" bestFit="1" customWidth="1"/>
    <col min="1529" max="1529" width="5.25" style="1" bestFit="1" customWidth="1"/>
    <col min="1530" max="1531" width="9.75" style="1" bestFit="1" customWidth="1"/>
    <col min="1532" max="1776" width="9" style="1" customWidth="1"/>
    <col min="1777" max="1777" width="3.25" style="1" customWidth="1"/>
    <col min="1778" max="1778" width="4.625" style="1" customWidth="1"/>
    <col min="1779" max="1779" width="6.625" style="1" customWidth="1"/>
    <col min="1780" max="1780" width="6" style="1" bestFit="1" customWidth="1"/>
    <col min="1781" max="1781" width="6.75" style="1" bestFit="1" customWidth="1"/>
    <col min="1782" max="1782" width="9.75" style="1" bestFit="1" customWidth="1"/>
    <col min="1783" max="1783" width="10.5" style="1" bestFit="1" customWidth="1"/>
    <col min="1784" max="1784" width="6" style="1" bestFit="1" customWidth="1"/>
    <col min="1785" max="1785" width="5.25" style="1" bestFit="1" customWidth="1"/>
    <col min="1786" max="1787" width="9.75" style="1" bestFit="1" customWidth="1"/>
    <col min="1788" max="2032" width="9" style="1" customWidth="1"/>
    <col min="2033" max="2033" width="3.25" style="1" customWidth="1"/>
    <col min="2034" max="2034" width="4.625" style="1" customWidth="1"/>
    <col min="2035" max="2035" width="6.625" style="1" customWidth="1"/>
    <col min="2036" max="2036" width="6" style="1" bestFit="1" customWidth="1"/>
    <col min="2037" max="2037" width="6.75" style="1" bestFit="1" customWidth="1"/>
    <col min="2038" max="2038" width="9.75" style="1" bestFit="1" customWidth="1"/>
    <col min="2039" max="2039" width="10.5" style="1" bestFit="1" customWidth="1"/>
    <col min="2040" max="2040" width="6" style="1" bestFit="1" customWidth="1"/>
    <col min="2041" max="2041" width="5.25" style="1" bestFit="1" customWidth="1"/>
    <col min="2042" max="2043" width="9.75" style="1" bestFit="1" customWidth="1"/>
    <col min="2044" max="2288" width="9" style="1" customWidth="1"/>
    <col min="2289" max="2289" width="3.25" style="1" customWidth="1"/>
    <col min="2290" max="2290" width="4.625" style="1" customWidth="1"/>
    <col min="2291" max="2291" width="6.625" style="1" customWidth="1"/>
    <col min="2292" max="2292" width="6" style="1" bestFit="1" customWidth="1"/>
    <col min="2293" max="2293" width="6.75" style="1" bestFit="1" customWidth="1"/>
    <col min="2294" max="2294" width="9.75" style="1" bestFit="1" customWidth="1"/>
    <col min="2295" max="2295" width="10.5" style="1" bestFit="1" customWidth="1"/>
    <col min="2296" max="2296" width="6" style="1" bestFit="1" customWidth="1"/>
    <col min="2297" max="2297" width="5.25" style="1" bestFit="1" customWidth="1"/>
    <col min="2298" max="2299" width="9.75" style="1" bestFit="1" customWidth="1"/>
    <col min="2300" max="2544" width="9" style="1" customWidth="1"/>
    <col min="2545" max="2545" width="3.25" style="1" customWidth="1"/>
    <col min="2546" max="2546" width="4.625" style="1" customWidth="1"/>
    <col min="2547" max="2547" width="6.625" style="1" customWidth="1"/>
    <col min="2548" max="2548" width="6" style="1" bestFit="1" customWidth="1"/>
    <col min="2549" max="2549" width="6.75" style="1" bestFit="1" customWidth="1"/>
    <col min="2550" max="2550" width="9.75" style="1" bestFit="1" customWidth="1"/>
    <col min="2551" max="2551" width="10.5" style="1" bestFit="1" customWidth="1"/>
    <col min="2552" max="2552" width="6" style="1" bestFit="1" customWidth="1"/>
    <col min="2553" max="2553" width="5.25" style="1" bestFit="1" customWidth="1"/>
    <col min="2554" max="2555" width="9.75" style="1" bestFit="1" customWidth="1"/>
    <col min="2556" max="2800" width="9" style="1" customWidth="1"/>
    <col min="2801" max="2801" width="3.25" style="1" customWidth="1"/>
    <col min="2802" max="2802" width="4.625" style="1" customWidth="1"/>
    <col min="2803" max="2803" width="6.625" style="1" customWidth="1"/>
    <col min="2804" max="2804" width="6" style="1" bestFit="1" customWidth="1"/>
    <col min="2805" max="2805" width="6.75" style="1" bestFit="1" customWidth="1"/>
    <col min="2806" max="2806" width="9.75" style="1" bestFit="1" customWidth="1"/>
    <col min="2807" max="2807" width="10.5" style="1" bestFit="1" customWidth="1"/>
    <col min="2808" max="2808" width="6" style="1" bestFit="1" customWidth="1"/>
    <col min="2809" max="2809" width="5.25" style="1" bestFit="1" customWidth="1"/>
    <col min="2810" max="2811" width="9.75" style="1" bestFit="1" customWidth="1"/>
    <col min="2812" max="3056" width="9" style="1" customWidth="1"/>
    <col min="3057" max="3057" width="3.25" style="1" customWidth="1"/>
    <col min="3058" max="3058" width="4.625" style="1" customWidth="1"/>
    <col min="3059" max="3059" width="6.625" style="1" customWidth="1"/>
    <col min="3060" max="3060" width="6" style="1" bestFit="1" customWidth="1"/>
    <col min="3061" max="3061" width="6.75" style="1" bestFit="1" customWidth="1"/>
    <col min="3062" max="3062" width="9.75" style="1" bestFit="1" customWidth="1"/>
    <col min="3063" max="3063" width="10.5" style="1" bestFit="1" customWidth="1"/>
    <col min="3064" max="3064" width="6" style="1" bestFit="1" customWidth="1"/>
    <col min="3065" max="3065" width="5.25" style="1" bestFit="1" customWidth="1"/>
    <col min="3066" max="3067" width="9.75" style="1" bestFit="1" customWidth="1"/>
    <col min="3068" max="3312" width="9" style="1" customWidth="1"/>
    <col min="3313" max="3313" width="3.25" style="1" customWidth="1"/>
    <col min="3314" max="3314" width="4.625" style="1" customWidth="1"/>
    <col min="3315" max="3315" width="6.625" style="1" customWidth="1"/>
    <col min="3316" max="3316" width="6" style="1" bestFit="1" customWidth="1"/>
    <col min="3317" max="3317" width="6.75" style="1" bestFit="1" customWidth="1"/>
    <col min="3318" max="3318" width="9.75" style="1" bestFit="1" customWidth="1"/>
    <col min="3319" max="3319" width="10.5" style="1" bestFit="1" customWidth="1"/>
    <col min="3320" max="3320" width="6" style="1" bestFit="1" customWidth="1"/>
    <col min="3321" max="3321" width="5.25" style="1" bestFit="1" customWidth="1"/>
    <col min="3322" max="3323" width="9.75" style="1" bestFit="1" customWidth="1"/>
    <col min="3324" max="3568" width="9" style="1" customWidth="1"/>
    <col min="3569" max="3569" width="3.25" style="1" customWidth="1"/>
    <col min="3570" max="3570" width="4.625" style="1" customWidth="1"/>
    <col min="3571" max="3571" width="6.625" style="1" customWidth="1"/>
    <col min="3572" max="3572" width="6" style="1" bestFit="1" customWidth="1"/>
    <col min="3573" max="3573" width="6.75" style="1" bestFit="1" customWidth="1"/>
    <col min="3574" max="3574" width="9.75" style="1" bestFit="1" customWidth="1"/>
    <col min="3575" max="3575" width="10.5" style="1" bestFit="1" customWidth="1"/>
    <col min="3576" max="3576" width="6" style="1" bestFit="1" customWidth="1"/>
    <col min="3577" max="3577" width="5.25" style="1" bestFit="1" customWidth="1"/>
    <col min="3578" max="3579" width="9.75" style="1" bestFit="1" customWidth="1"/>
    <col min="3580" max="3824" width="9" style="1" customWidth="1"/>
    <col min="3825" max="3825" width="3.25" style="1" customWidth="1"/>
    <col min="3826" max="3826" width="4.625" style="1" customWidth="1"/>
    <col min="3827" max="3827" width="6.625" style="1" customWidth="1"/>
    <col min="3828" max="3828" width="6" style="1" bestFit="1" customWidth="1"/>
    <col min="3829" max="3829" width="6.75" style="1" bestFit="1" customWidth="1"/>
    <col min="3830" max="3830" width="9.75" style="1" bestFit="1" customWidth="1"/>
    <col min="3831" max="3831" width="10.5" style="1" bestFit="1" customWidth="1"/>
    <col min="3832" max="3832" width="6" style="1" bestFit="1" customWidth="1"/>
    <col min="3833" max="3833" width="5.25" style="1" bestFit="1" customWidth="1"/>
    <col min="3834" max="3835" width="9.75" style="1" bestFit="1" customWidth="1"/>
    <col min="3836" max="4080" width="9" style="1" customWidth="1"/>
    <col min="4081" max="4081" width="3.25" style="1" customWidth="1"/>
    <col min="4082" max="4082" width="4.625" style="1" customWidth="1"/>
    <col min="4083" max="4083" width="6.625" style="1" customWidth="1"/>
    <col min="4084" max="4084" width="6" style="1" bestFit="1" customWidth="1"/>
    <col min="4085" max="4085" width="6.75" style="1" bestFit="1" customWidth="1"/>
    <col min="4086" max="4086" width="9.75" style="1" bestFit="1" customWidth="1"/>
    <col min="4087" max="4087" width="10.5" style="1" bestFit="1" customWidth="1"/>
    <col min="4088" max="4088" width="6" style="1" bestFit="1" customWidth="1"/>
    <col min="4089" max="4089" width="5.25" style="1" bestFit="1" customWidth="1"/>
    <col min="4090" max="4091" width="9.75" style="1" bestFit="1" customWidth="1"/>
    <col min="4092" max="4336" width="9" style="1" customWidth="1"/>
    <col min="4337" max="4337" width="3.25" style="1" customWidth="1"/>
    <col min="4338" max="4338" width="4.625" style="1" customWidth="1"/>
    <col min="4339" max="4339" width="6.625" style="1" customWidth="1"/>
    <col min="4340" max="4340" width="6" style="1" bestFit="1" customWidth="1"/>
    <col min="4341" max="4341" width="6.75" style="1" bestFit="1" customWidth="1"/>
    <col min="4342" max="4342" width="9.75" style="1" bestFit="1" customWidth="1"/>
    <col min="4343" max="4343" width="10.5" style="1" bestFit="1" customWidth="1"/>
    <col min="4344" max="4344" width="6" style="1" bestFit="1" customWidth="1"/>
    <col min="4345" max="4345" width="5.25" style="1" bestFit="1" customWidth="1"/>
    <col min="4346" max="4347" width="9.75" style="1" bestFit="1" customWidth="1"/>
    <col min="4348" max="4592" width="9" style="1" customWidth="1"/>
    <col min="4593" max="4593" width="3.25" style="1" customWidth="1"/>
    <col min="4594" max="4594" width="4.625" style="1" customWidth="1"/>
    <col min="4595" max="4595" width="6.625" style="1" customWidth="1"/>
    <col min="4596" max="4596" width="6" style="1" bestFit="1" customWidth="1"/>
    <col min="4597" max="4597" width="6.75" style="1" bestFit="1" customWidth="1"/>
    <col min="4598" max="4598" width="9.75" style="1" bestFit="1" customWidth="1"/>
    <col min="4599" max="4599" width="10.5" style="1" bestFit="1" customWidth="1"/>
    <col min="4600" max="4600" width="6" style="1" bestFit="1" customWidth="1"/>
    <col min="4601" max="4601" width="5.25" style="1" bestFit="1" customWidth="1"/>
    <col min="4602" max="4603" width="9.75" style="1" bestFit="1" customWidth="1"/>
    <col min="4604" max="4848" width="9" style="1" customWidth="1"/>
    <col min="4849" max="4849" width="3.25" style="1" customWidth="1"/>
    <col min="4850" max="4850" width="4.625" style="1" customWidth="1"/>
    <col min="4851" max="4851" width="6.625" style="1" customWidth="1"/>
    <col min="4852" max="4852" width="6" style="1" bestFit="1" customWidth="1"/>
    <col min="4853" max="4853" width="6.75" style="1" bestFit="1" customWidth="1"/>
    <col min="4854" max="4854" width="9.75" style="1" bestFit="1" customWidth="1"/>
    <col min="4855" max="4855" width="10.5" style="1" bestFit="1" customWidth="1"/>
    <col min="4856" max="4856" width="6" style="1" bestFit="1" customWidth="1"/>
    <col min="4857" max="4857" width="5.25" style="1" bestFit="1" customWidth="1"/>
    <col min="4858" max="4859" width="9.75" style="1" bestFit="1" customWidth="1"/>
    <col min="4860" max="5104" width="9" style="1" customWidth="1"/>
    <col min="5105" max="5105" width="3.25" style="1" customWidth="1"/>
    <col min="5106" max="5106" width="4.625" style="1" customWidth="1"/>
    <col min="5107" max="5107" width="6.625" style="1" customWidth="1"/>
    <col min="5108" max="5108" width="6" style="1" bestFit="1" customWidth="1"/>
    <col min="5109" max="5109" width="6.75" style="1" bestFit="1" customWidth="1"/>
    <col min="5110" max="5110" width="9.75" style="1" bestFit="1" customWidth="1"/>
    <col min="5111" max="5111" width="10.5" style="1" bestFit="1" customWidth="1"/>
    <col min="5112" max="5112" width="6" style="1" bestFit="1" customWidth="1"/>
    <col min="5113" max="5113" width="5.25" style="1" bestFit="1" customWidth="1"/>
    <col min="5114" max="5115" width="9.75" style="1" bestFit="1" customWidth="1"/>
    <col min="5116" max="5360" width="9" style="1" customWidth="1"/>
    <col min="5361" max="5361" width="3.25" style="1" customWidth="1"/>
    <col min="5362" max="5362" width="4.625" style="1" customWidth="1"/>
    <col min="5363" max="5363" width="6.625" style="1" customWidth="1"/>
    <col min="5364" max="5364" width="6" style="1" bestFit="1" customWidth="1"/>
    <col min="5365" max="5365" width="6.75" style="1" bestFit="1" customWidth="1"/>
    <col min="5366" max="5366" width="9.75" style="1" bestFit="1" customWidth="1"/>
    <col min="5367" max="5367" width="10.5" style="1" bestFit="1" customWidth="1"/>
    <col min="5368" max="5368" width="6" style="1" bestFit="1" customWidth="1"/>
    <col min="5369" max="5369" width="5.25" style="1" bestFit="1" customWidth="1"/>
    <col min="5370" max="5371" width="9.75" style="1" bestFit="1" customWidth="1"/>
    <col min="5372" max="5616" width="9" style="1" customWidth="1"/>
    <col min="5617" max="5617" width="3.25" style="1" customWidth="1"/>
    <col min="5618" max="5618" width="4.625" style="1" customWidth="1"/>
    <col min="5619" max="5619" width="6.625" style="1" customWidth="1"/>
    <col min="5620" max="5620" width="6" style="1" bestFit="1" customWidth="1"/>
    <col min="5621" max="5621" width="6.75" style="1" bestFit="1" customWidth="1"/>
    <col min="5622" max="5622" width="9.75" style="1" bestFit="1" customWidth="1"/>
    <col min="5623" max="5623" width="10.5" style="1" bestFit="1" customWidth="1"/>
    <col min="5624" max="5624" width="6" style="1" bestFit="1" customWidth="1"/>
    <col min="5625" max="5625" width="5.25" style="1" bestFit="1" customWidth="1"/>
    <col min="5626" max="5627" width="9.75" style="1" bestFit="1" customWidth="1"/>
    <col min="5628" max="5872" width="9" style="1" customWidth="1"/>
    <col min="5873" max="5873" width="3.25" style="1" customWidth="1"/>
    <col min="5874" max="5874" width="4.625" style="1" customWidth="1"/>
    <col min="5875" max="5875" width="6.625" style="1" customWidth="1"/>
    <col min="5876" max="5876" width="6" style="1" bestFit="1" customWidth="1"/>
    <col min="5877" max="5877" width="6.75" style="1" bestFit="1" customWidth="1"/>
    <col min="5878" max="5878" width="9.75" style="1" bestFit="1" customWidth="1"/>
    <col min="5879" max="5879" width="10.5" style="1" bestFit="1" customWidth="1"/>
    <col min="5880" max="5880" width="6" style="1" bestFit="1" customWidth="1"/>
    <col min="5881" max="5881" width="5.25" style="1" bestFit="1" customWidth="1"/>
    <col min="5882" max="5883" width="9.75" style="1" bestFit="1" customWidth="1"/>
    <col min="5884" max="6128" width="9" style="1" customWidth="1"/>
    <col min="6129" max="6129" width="3.25" style="1" customWidth="1"/>
    <col min="6130" max="6130" width="4.625" style="1" customWidth="1"/>
    <col min="6131" max="6131" width="6.625" style="1" customWidth="1"/>
    <col min="6132" max="6132" width="6" style="1" bestFit="1" customWidth="1"/>
    <col min="6133" max="6133" width="6.75" style="1" bestFit="1" customWidth="1"/>
    <col min="6134" max="6134" width="9.75" style="1" bestFit="1" customWidth="1"/>
    <col min="6135" max="6135" width="10.5" style="1" bestFit="1" customWidth="1"/>
    <col min="6136" max="6136" width="6" style="1" bestFit="1" customWidth="1"/>
    <col min="6137" max="6137" width="5.25" style="1" bestFit="1" customWidth="1"/>
    <col min="6138" max="6139" width="9.75" style="1" bestFit="1" customWidth="1"/>
    <col min="6140" max="6384" width="9" style="1" customWidth="1"/>
    <col min="6385" max="6385" width="3.25" style="1" customWidth="1"/>
    <col min="6386" max="6386" width="4.625" style="1" customWidth="1"/>
    <col min="6387" max="6387" width="6.625" style="1" customWidth="1"/>
    <col min="6388" max="6388" width="6" style="1" bestFit="1" customWidth="1"/>
    <col min="6389" max="6389" width="6.75" style="1" bestFit="1" customWidth="1"/>
    <col min="6390" max="6390" width="9.75" style="1" bestFit="1" customWidth="1"/>
    <col min="6391" max="6391" width="10.5" style="1" bestFit="1" customWidth="1"/>
    <col min="6392" max="6392" width="6" style="1" bestFit="1" customWidth="1"/>
    <col min="6393" max="6393" width="5.25" style="1" bestFit="1" customWidth="1"/>
    <col min="6394" max="6395" width="9.75" style="1" bestFit="1" customWidth="1"/>
    <col min="6396" max="6640" width="9" style="1" customWidth="1"/>
    <col min="6641" max="6641" width="3.25" style="1" customWidth="1"/>
    <col min="6642" max="6642" width="4.625" style="1" customWidth="1"/>
    <col min="6643" max="6643" width="6.625" style="1" customWidth="1"/>
    <col min="6644" max="6644" width="6" style="1" bestFit="1" customWidth="1"/>
    <col min="6645" max="6645" width="6.75" style="1" bestFit="1" customWidth="1"/>
    <col min="6646" max="6646" width="9.75" style="1" bestFit="1" customWidth="1"/>
    <col min="6647" max="6647" width="10.5" style="1" bestFit="1" customWidth="1"/>
    <col min="6648" max="6648" width="6" style="1" bestFit="1" customWidth="1"/>
    <col min="6649" max="6649" width="5.25" style="1" bestFit="1" customWidth="1"/>
    <col min="6650" max="6651" width="9.75" style="1" bestFit="1" customWidth="1"/>
    <col min="6652" max="6896" width="9" style="1" customWidth="1"/>
    <col min="6897" max="6897" width="3.25" style="1" customWidth="1"/>
    <col min="6898" max="6898" width="4.625" style="1" customWidth="1"/>
    <col min="6899" max="6899" width="6.625" style="1" customWidth="1"/>
    <col min="6900" max="6900" width="6" style="1" bestFit="1" customWidth="1"/>
    <col min="6901" max="6901" width="6.75" style="1" bestFit="1" customWidth="1"/>
    <col min="6902" max="6902" width="9.75" style="1" bestFit="1" customWidth="1"/>
    <col min="6903" max="6903" width="10.5" style="1" bestFit="1" customWidth="1"/>
    <col min="6904" max="6904" width="6" style="1" bestFit="1" customWidth="1"/>
    <col min="6905" max="6905" width="5.25" style="1" bestFit="1" customWidth="1"/>
    <col min="6906" max="6907" width="9.75" style="1" bestFit="1" customWidth="1"/>
    <col min="6908" max="7152" width="9" style="1" customWidth="1"/>
    <col min="7153" max="7153" width="3.25" style="1" customWidth="1"/>
    <col min="7154" max="7154" width="4.625" style="1" customWidth="1"/>
    <col min="7155" max="7155" width="6.625" style="1" customWidth="1"/>
    <col min="7156" max="7156" width="6" style="1" bestFit="1" customWidth="1"/>
    <col min="7157" max="7157" width="6.75" style="1" bestFit="1" customWidth="1"/>
    <col min="7158" max="7158" width="9.75" style="1" bestFit="1" customWidth="1"/>
    <col min="7159" max="7159" width="10.5" style="1" bestFit="1" customWidth="1"/>
    <col min="7160" max="7160" width="6" style="1" bestFit="1" customWidth="1"/>
    <col min="7161" max="7161" width="5.25" style="1" bestFit="1" customWidth="1"/>
    <col min="7162" max="7163" width="9.75" style="1" bestFit="1" customWidth="1"/>
    <col min="7164" max="7408" width="9" style="1" customWidth="1"/>
    <col min="7409" max="7409" width="3.25" style="1" customWidth="1"/>
    <col min="7410" max="7410" width="4.625" style="1" customWidth="1"/>
    <col min="7411" max="7411" width="6.625" style="1" customWidth="1"/>
    <col min="7412" max="7412" width="6" style="1" bestFit="1" customWidth="1"/>
    <col min="7413" max="7413" width="6.75" style="1" bestFit="1" customWidth="1"/>
    <col min="7414" max="7414" width="9.75" style="1" bestFit="1" customWidth="1"/>
    <col min="7415" max="7415" width="10.5" style="1" bestFit="1" customWidth="1"/>
    <col min="7416" max="7416" width="6" style="1" bestFit="1" customWidth="1"/>
    <col min="7417" max="7417" width="5.25" style="1" bestFit="1" customWidth="1"/>
    <col min="7418" max="7419" width="9.75" style="1" bestFit="1" customWidth="1"/>
    <col min="7420" max="7664" width="9" style="1" customWidth="1"/>
    <col min="7665" max="7665" width="3.25" style="1" customWidth="1"/>
    <col min="7666" max="7666" width="4.625" style="1" customWidth="1"/>
    <col min="7667" max="7667" width="6.625" style="1" customWidth="1"/>
    <col min="7668" max="7668" width="6" style="1" bestFit="1" customWidth="1"/>
    <col min="7669" max="7669" width="6.75" style="1" bestFit="1" customWidth="1"/>
    <col min="7670" max="7670" width="9.75" style="1" bestFit="1" customWidth="1"/>
    <col min="7671" max="7671" width="10.5" style="1" bestFit="1" customWidth="1"/>
    <col min="7672" max="7672" width="6" style="1" bestFit="1" customWidth="1"/>
    <col min="7673" max="7673" width="5.25" style="1" bestFit="1" customWidth="1"/>
    <col min="7674" max="7675" width="9.75" style="1" bestFit="1" customWidth="1"/>
    <col min="7676" max="7920" width="9" style="1" customWidth="1"/>
    <col min="7921" max="7921" width="3.25" style="1" customWidth="1"/>
    <col min="7922" max="7922" width="4.625" style="1" customWidth="1"/>
    <col min="7923" max="7923" width="6.625" style="1" customWidth="1"/>
    <col min="7924" max="7924" width="6" style="1" bestFit="1" customWidth="1"/>
    <col min="7925" max="7925" width="6.75" style="1" bestFit="1" customWidth="1"/>
    <col min="7926" max="7926" width="9.75" style="1" bestFit="1" customWidth="1"/>
    <col min="7927" max="7927" width="10.5" style="1" bestFit="1" customWidth="1"/>
    <col min="7928" max="7928" width="6" style="1" bestFit="1" customWidth="1"/>
    <col min="7929" max="7929" width="5.25" style="1" bestFit="1" customWidth="1"/>
    <col min="7930" max="7931" width="9.75" style="1" bestFit="1" customWidth="1"/>
    <col min="7932" max="8176" width="9" style="1" customWidth="1"/>
    <col min="8177" max="8177" width="3.25" style="1" customWidth="1"/>
    <col min="8178" max="8178" width="4.625" style="1" customWidth="1"/>
    <col min="8179" max="8179" width="6.625" style="1" customWidth="1"/>
    <col min="8180" max="8180" width="6" style="1" bestFit="1" customWidth="1"/>
    <col min="8181" max="8181" width="6.75" style="1" bestFit="1" customWidth="1"/>
    <col min="8182" max="8182" width="9.75" style="1" bestFit="1" customWidth="1"/>
    <col min="8183" max="8183" width="10.5" style="1" bestFit="1" customWidth="1"/>
    <col min="8184" max="8184" width="6" style="1" bestFit="1" customWidth="1"/>
    <col min="8185" max="8185" width="5.25" style="1" bestFit="1" customWidth="1"/>
    <col min="8186" max="8187" width="9.75" style="1" bestFit="1" customWidth="1"/>
    <col min="8188" max="8432" width="9" style="1" customWidth="1"/>
    <col min="8433" max="8433" width="3.25" style="1" customWidth="1"/>
    <col min="8434" max="8434" width="4.625" style="1" customWidth="1"/>
    <col min="8435" max="8435" width="6.625" style="1" customWidth="1"/>
    <col min="8436" max="8436" width="6" style="1" bestFit="1" customWidth="1"/>
    <col min="8437" max="8437" width="6.75" style="1" bestFit="1" customWidth="1"/>
    <col min="8438" max="8438" width="9.75" style="1" bestFit="1" customWidth="1"/>
    <col min="8439" max="8439" width="10.5" style="1" bestFit="1" customWidth="1"/>
    <col min="8440" max="8440" width="6" style="1" bestFit="1" customWidth="1"/>
    <col min="8441" max="8441" width="5.25" style="1" bestFit="1" customWidth="1"/>
    <col min="8442" max="8443" width="9.75" style="1" bestFit="1" customWidth="1"/>
    <col min="8444" max="8688" width="9" style="1" customWidth="1"/>
    <col min="8689" max="8689" width="3.25" style="1" customWidth="1"/>
    <col min="8690" max="8690" width="4.625" style="1" customWidth="1"/>
    <col min="8691" max="8691" width="6.625" style="1" customWidth="1"/>
    <col min="8692" max="8692" width="6" style="1" bestFit="1" customWidth="1"/>
    <col min="8693" max="8693" width="6.75" style="1" bestFit="1" customWidth="1"/>
    <col min="8694" max="8694" width="9.75" style="1" bestFit="1" customWidth="1"/>
    <col min="8695" max="8695" width="10.5" style="1" bestFit="1" customWidth="1"/>
    <col min="8696" max="8696" width="6" style="1" bestFit="1" customWidth="1"/>
    <col min="8697" max="8697" width="5.25" style="1" bestFit="1" customWidth="1"/>
    <col min="8698" max="8699" width="9.75" style="1" bestFit="1" customWidth="1"/>
    <col min="8700" max="8944" width="9" style="1" customWidth="1"/>
    <col min="8945" max="8945" width="3.25" style="1" customWidth="1"/>
    <col min="8946" max="8946" width="4.625" style="1" customWidth="1"/>
    <col min="8947" max="8947" width="6.625" style="1" customWidth="1"/>
    <col min="8948" max="8948" width="6" style="1" bestFit="1" customWidth="1"/>
    <col min="8949" max="8949" width="6.75" style="1" bestFit="1" customWidth="1"/>
    <col min="8950" max="8950" width="9.75" style="1" bestFit="1" customWidth="1"/>
    <col min="8951" max="8951" width="10.5" style="1" bestFit="1" customWidth="1"/>
    <col min="8952" max="8952" width="6" style="1" bestFit="1" customWidth="1"/>
    <col min="8953" max="8953" width="5.25" style="1" bestFit="1" customWidth="1"/>
    <col min="8954" max="8955" width="9.75" style="1" bestFit="1" customWidth="1"/>
    <col min="8956" max="9200" width="9" style="1" customWidth="1"/>
    <col min="9201" max="9201" width="3.25" style="1" customWidth="1"/>
    <col min="9202" max="9202" width="4.625" style="1" customWidth="1"/>
    <col min="9203" max="9203" width="6.625" style="1" customWidth="1"/>
    <col min="9204" max="9204" width="6" style="1" bestFit="1" customWidth="1"/>
    <col min="9205" max="9205" width="6.75" style="1" bestFit="1" customWidth="1"/>
    <col min="9206" max="9206" width="9.75" style="1" bestFit="1" customWidth="1"/>
    <col min="9207" max="9207" width="10.5" style="1" bestFit="1" customWidth="1"/>
    <col min="9208" max="9208" width="6" style="1" bestFit="1" customWidth="1"/>
    <col min="9209" max="9209" width="5.25" style="1" bestFit="1" customWidth="1"/>
    <col min="9210" max="9211" width="9.75" style="1" bestFit="1" customWidth="1"/>
    <col min="9212" max="9456" width="9" style="1" customWidth="1"/>
    <col min="9457" max="9457" width="3.25" style="1" customWidth="1"/>
    <col min="9458" max="9458" width="4.625" style="1" customWidth="1"/>
    <col min="9459" max="9459" width="6.625" style="1" customWidth="1"/>
    <col min="9460" max="9460" width="6" style="1" bestFit="1" customWidth="1"/>
    <col min="9461" max="9461" width="6.75" style="1" bestFit="1" customWidth="1"/>
    <col min="9462" max="9462" width="9.75" style="1" bestFit="1" customWidth="1"/>
    <col min="9463" max="9463" width="10.5" style="1" bestFit="1" customWidth="1"/>
    <col min="9464" max="9464" width="6" style="1" bestFit="1" customWidth="1"/>
    <col min="9465" max="9465" width="5.25" style="1" bestFit="1" customWidth="1"/>
    <col min="9466" max="9467" width="9.75" style="1" bestFit="1" customWidth="1"/>
    <col min="9468" max="9712" width="9" style="1" customWidth="1"/>
    <col min="9713" max="9713" width="3.25" style="1" customWidth="1"/>
    <col min="9714" max="9714" width="4.625" style="1" customWidth="1"/>
    <col min="9715" max="9715" width="6.625" style="1" customWidth="1"/>
    <col min="9716" max="9716" width="6" style="1" bestFit="1" customWidth="1"/>
    <col min="9717" max="9717" width="6.75" style="1" bestFit="1" customWidth="1"/>
    <col min="9718" max="9718" width="9.75" style="1" bestFit="1" customWidth="1"/>
    <col min="9719" max="9719" width="10.5" style="1" bestFit="1" customWidth="1"/>
    <col min="9720" max="9720" width="6" style="1" bestFit="1" customWidth="1"/>
    <col min="9721" max="9721" width="5.25" style="1" bestFit="1" customWidth="1"/>
    <col min="9722" max="9723" width="9.75" style="1" bestFit="1" customWidth="1"/>
    <col min="9724" max="9968" width="9" style="1" customWidth="1"/>
    <col min="9969" max="9969" width="3.25" style="1" customWidth="1"/>
    <col min="9970" max="9970" width="4.625" style="1" customWidth="1"/>
    <col min="9971" max="9971" width="6.625" style="1" customWidth="1"/>
    <col min="9972" max="9972" width="6" style="1" bestFit="1" customWidth="1"/>
    <col min="9973" max="9973" width="6.75" style="1" bestFit="1" customWidth="1"/>
    <col min="9974" max="9974" width="9.75" style="1" bestFit="1" customWidth="1"/>
    <col min="9975" max="9975" width="10.5" style="1" bestFit="1" customWidth="1"/>
    <col min="9976" max="9976" width="6" style="1" bestFit="1" customWidth="1"/>
    <col min="9977" max="9977" width="5.25" style="1" bestFit="1" customWidth="1"/>
    <col min="9978" max="9979" width="9.75" style="1" bestFit="1" customWidth="1"/>
    <col min="9980" max="10224" width="9" style="1" customWidth="1"/>
    <col min="10225" max="10225" width="3.25" style="1" customWidth="1"/>
    <col min="10226" max="10226" width="4.625" style="1" customWidth="1"/>
    <col min="10227" max="10227" width="6.625" style="1" customWidth="1"/>
    <col min="10228" max="10228" width="6" style="1" bestFit="1" customWidth="1"/>
    <col min="10229" max="10229" width="6.75" style="1" bestFit="1" customWidth="1"/>
    <col min="10230" max="10230" width="9.75" style="1" bestFit="1" customWidth="1"/>
    <col min="10231" max="10231" width="10.5" style="1" bestFit="1" customWidth="1"/>
    <col min="10232" max="10232" width="6" style="1" bestFit="1" customWidth="1"/>
    <col min="10233" max="10233" width="5.25" style="1" bestFit="1" customWidth="1"/>
    <col min="10234" max="10235" width="9.75" style="1" bestFit="1" customWidth="1"/>
    <col min="10236" max="10480" width="9" style="1" customWidth="1"/>
    <col min="10481" max="10481" width="3.25" style="1" customWidth="1"/>
    <col min="10482" max="10482" width="4.625" style="1" customWidth="1"/>
    <col min="10483" max="10483" width="6.625" style="1" customWidth="1"/>
    <col min="10484" max="10484" width="6" style="1" bestFit="1" customWidth="1"/>
    <col min="10485" max="10485" width="6.75" style="1" bestFit="1" customWidth="1"/>
    <col min="10486" max="10486" width="9.75" style="1" bestFit="1" customWidth="1"/>
    <col min="10487" max="10487" width="10.5" style="1" bestFit="1" customWidth="1"/>
    <col min="10488" max="10488" width="6" style="1" bestFit="1" customWidth="1"/>
    <col min="10489" max="10489" width="5.25" style="1" bestFit="1" customWidth="1"/>
    <col min="10490" max="10491" width="9.75" style="1" bestFit="1" customWidth="1"/>
    <col min="10492" max="10736" width="9" style="1" customWidth="1"/>
    <col min="10737" max="10737" width="3.25" style="1" customWidth="1"/>
    <col min="10738" max="10738" width="4.625" style="1" customWidth="1"/>
    <col min="10739" max="10739" width="6.625" style="1" customWidth="1"/>
    <col min="10740" max="10740" width="6" style="1" bestFit="1" customWidth="1"/>
    <col min="10741" max="10741" width="6.75" style="1" bestFit="1" customWidth="1"/>
    <col min="10742" max="10742" width="9.75" style="1" bestFit="1" customWidth="1"/>
    <col min="10743" max="10743" width="10.5" style="1" bestFit="1" customWidth="1"/>
    <col min="10744" max="10744" width="6" style="1" bestFit="1" customWidth="1"/>
    <col min="10745" max="10745" width="5.25" style="1" bestFit="1" customWidth="1"/>
    <col min="10746" max="10747" width="9.75" style="1" bestFit="1" customWidth="1"/>
    <col min="10748" max="10992" width="9" style="1" customWidth="1"/>
    <col min="10993" max="10993" width="3.25" style="1" customWidth="1"/>
    <col min="10994" max="10994" width="4.625" style="1" customWidth="1"/>
    <col min="10995" max="10995" width="6.625" style="1" customWidth="1"/>
    <col min="10996" max="10996" width="6" style="1" bestFit="1" customWidth="1"/>
    <col min="10997" max="10997" width="6.75" style="1" bestFit="1" customWidth="1"/>
    <col min="10998" max="10998" width="9.75" style="1" bestFit="1" customWidth="1"/>
    <col min="10999" max="10999" width="10.5" style="1" bestFit="1" customWidth="1"/>
    <col min="11000" max="11000" width="6" style="1" bestFit="1" customWidth="1"/>
    <col min="11001" max="11001" width="5.25" style="1" bestFit="1" customWidth="1"/>
    <col min="11002" max="11003" width="9.75" style="1" bestFit="1" customWidth="1"/>
    <col min="11004" max="11248" width="9" style="1" customWidth="1"/>
    <col min="11249" max="11249" width="3.25" style="1" customWidth="1"/>
    <col min="11250" max="11250" width="4.625" style="1" customWidth="1"/>
    <col min="11251" max="11251" width="6.625" style="1" customWidth="1"/>
    <col min="11252" max="11252" width="6" style="1" bestFit="1" customWidth="1"/>
    <col min="11253" max="11253" width="6.75" style="1" bestFit="1" customWidth="1"/>
    <col min="11254" max="11254" width="9.75" style="1" bestFit="1" customWidth="1"/>
    <col min="11255" max="11255" width="10.5" style="1" bestFit="1" customWidth="1"/>
    <col min="11256" max="11256" width="6" style="1" bestFit="1" customWidth="1"/>
    <col min="11257" max="11257" width="5.25" style="1" bestFit="1" customWidth="1"/>
    <col min="11258" max="11259" width="9.75" style="1" bestFit="1" customWidth="1"/>
    <col min="11260" max="11504" width="9" style="1" customWidth="1"/>
    <col min="11505" max="11505" width="3.25" style="1" customWidth="1"/>
    <col min="11506" max="11506" width="4.625" style="1" customWidth="1"/>
    <col min="11507" max="11507" width="6.625" style="1" customWidth="1"/>
    <col min="11508" max="11508" width="6" style="1" bestFit="1" customWidth="1"/>
    <col min="11509" max="11509" width="6.75" style="1" bestFit="1" customWidth="1"/>
    <col min="11510" max="11510" width="9.75" style="1" bestFit="1" customWidth="1"/>
    <col min="11511" max="11511" width="10.5" style="1" bestFit="1" customWidth="1"/>
    <col min="11512" max="11512" width="6" style="1" bestFit="1" customWidth="1"/>
    <col min="11513" max="11513" width="5.25" style="1" bestFit="1" customWidth="1"/>
    <col min="11514" max="11515" width="9.75" style="1" bestFit="1" customWidth="1"/>
    <col min="11516" max="11760" width="9" style="1" customWidth="1"/>
    <col min="11761" max="11761" width="3.25" style="1" customWidth="1"/>
    <col min="11762" max="11762" width="4.625" style="1" customWidth="1"/>
    <col min="11763" max="11763" width="6.625" style="1" customWidth="1"/>
    <col min="11764" max="11764" width="6" style="1" bestFit="1" customWidth="1"/>
    <col min="11765" max="11765" width="6.75" style="1" bestFit="1" customWidth="1"/>
    <col min="11766" max="11766" width="9.75" style="1" bestFit="1" customWidth="1"/>
    <col min="11767" max="11767" width="10.5" style="1" bestFit="1" customWidth="1"/>
    <col min="11768" max="11768" width="6" style="1" bestFit="1" customWidth="1"/>
    <col min="11769" max="11769" width="5.25" style="1" bestFit="1" customWidth="1"/>
    <col min="11770" max="11771" width="9.75" style="1" bestFit="1" customWidth="1"/>
    <col min="11772" max="12016" width="9" style="1" customWidth="1"/>
    <col min="12017" max="12017" width="3.25" style="1" customWidth="1"/>
    <col min="12018" max="12018" width="4.625" style="1" customWidth="1"/>
    <col min="12019" max="12019" width="6.625" style="1" customWidth="1"/>
    <col min="12020" max="12020" width="6" style="1" bestFit="1" customWidth="1"/>
    <col min="12021" max="12021" width="6.75" style="1" bestFit="1" customWidth="1"/>
    <col min="12022" max="12022" width="9.75" style="1" bestFit="1" customWidth="1"/>
    <col min="12023" max="12023" width="10.5" style="1" bestFit="1" customWidth="1"/>
    <col min="12024" max="12024" width="6" style="1" bestFit="1" customWidth="1"/>
    <col min="12025" max="12025" width="5.25" style="1" bestFit="1" customWidth="1"/>
    <col min="12026" max="12027" width="9.75" style="1" bestFit="1" customWidth="1"/>
    <col min="12028" max="12272" width="9" style="1" customWidth="1"/>
    <col min="12273" max="12273" width="3.25" style="1" customWidth="1"/>
    <col min="12274" max="12274" width="4.625" style="1" customWidth="1"/>
    <col min="12275" max="12275" width="6.625" style="1" customWidth="1"/>
    <col min="12276" max="12276" width="6" style="1" bestFit="1" customWidth="1"/>
    <col min="12277" max="12277" width="6.75" style="1" bestFit="1" customWidth="1"/>
    <col min="12278" max="12278" width="9.75" style="1" bestFit="1" customWidth="1"/>
    <col min="12279" max="12279" width="10.5" style="1" bestFit="1" customWidth="1"/>
    <col min="12280" max="12280" width="6" style="1" bestFit="1" customWidth="1"/>
    <col min="12281" max="12281" width="5.25" style="1" bestFit="1" customWidth="1"/>
    <col min="12282" max="12283" width="9.75" style="1" bestFit="1" customWidth="1"/>
    <col min="12284" max="12528" width="9" style="1" customWidth="1"/>
    <col min="12529" max="12529" width="3.25" style="1" customWidth="1"/>
    <col min="12530" max="12530" width="4.625" style="1" customWidth="1"/>
    <col min="12531" max="12531" width="6.625" style="1" customWidth="1"/>
    <col min="12532" max="12532" width="6" style="1" bestFit="1" customWidth="1"/>
    <col min="12533" max="12533" width="6.75" style="1" bestFit="1" customWidth="1"/>
    <col min="12534" max="12534" width="9.75" style="1" bestFit="1" customWidth="1"/>
    <col min="12535" max="12535" width="10.5" style="1" bestFit="1" customWidth="1"/>
    <col min="12536" max="12536" width="6" style="1" bestFit="1" customWidth="1"/>
    <col min="12537" max="12537" width="5.25" style="1" bestFit="1" customWidth="1"/>
    <col min="12538" max="12539" width="9.75" style="1" bestFit="1" customWidth="1"/>
    <col min="12540" max="12784" width="9" style="1" customWidth="1"/>
    <col min="12785" max="12785" width="3.25" style="1" customWidth="1"/>
    <col min="12786" max="12786" width="4.625" style="1" customWidth="1"/>
    <col min="12787" max="12787" width="6.625" style="1" customWidth="1"/>
    <col min="12788" max="12788" width="6" style="1" bestFit="1" customWidth="1"/>
    <col min="12789" max="12789" width="6.75" style="1" bestFit="1" customWidth="1"/>
    <col min="12790" max="12790" width="9.75" style="1" bestFit="1" customWidth="1"/>
    <col min="12791" max="12791" width="10.5" style="1" bestFit="1" customWidth="1"/>
    <col min="12792" max="12792" width="6" style="1" bestFit="1" customWidth="1"/>
    <col min="12793" max="12793" width="5.25" style="1" bestFit="1" customWidth="1"/>
    <col min="12794" max="12795" width="9.75" style="1" bestFit="1" customWidth="1"/>
    <col min="12796" max="13040" width="9" style="1" customWidth="1"/>
    <col min="13041" max="13041" width="3.25" style="1" customWidth="1"/>
    <col min="13042" max="13042" width="4.625" style="1" customWidth="1"/>
    <col min="13043" max="13043" width="6.625" style="1" customWidth="1"/>
    <col min="13044" max="13044" width="6" style="1" bestFit="1" customWidth="1"/>
    <col min="13045" max="13045" width="6.75" style="1" bestFit="1" customWidth="1"/>
    <col min="13046" max="13046" width="9.75" style="1" bestFit="1" customWidth="1"/>
    <col min="13047" max="13047" width="10.5" style="1" bestFit="1" customWidth="1"/>
    <col min="13048" max="13048" width="6" style="1" bestFit="1" customWidth="1"/>
    <col min="13049" max="13049" width="5.25" style="1" bestFit="1" customWidth="1"/>
    <col min="13050" max="13051" width="9.75" style="1" bestFit="1" customWidth="1"/>
    <col min="13052" max="13296" width="9" style="1" customWidth="1"/>
    <col min="13297" max="13297" width="3.25" style="1" customWidth="1"/>
    <col min="13298" max="13298" width="4.625" style="1" customWidth="1"/>
    <col min="13299" max="13299" width="6.625" style="1" customWidth="1"/>
    <col min="13300" max="13300" width="6" style="1" bestFit="1" customWidth="1"/>
    <col min="13301" max="13301" width="6.75" style="1" bestFit="1" customWidth="1"/>
    <col min="13302" max="13302" width="9.75" style="1" bestFit="1" customWidth="1"/>
    <col min="13303" max="13303" width="10.5" style="1" bestFit="1" customWidth="1"/>
    <col min="13304" max="13304" width="6" style="1" bestFit="1" customWidth="1"/>
    <col min="13305" max="13305" width="5.25" style="1" bestFit="1" customWidth="1"/>
    <col min="13306" max="13307" width="9.75" style="1" bestFit="1" customWidth="1"/>
    <col min="13308" max="13552" width="9" style="1" customWidth="1"/>
    <col min="13553" max="13553" width="3.25" style="1" customWidth="1"/>
    <col min="13554" max="13554" width="4.625" style="1" customWidth="1"/>
    <col min="13555" max="13555" width="6.625" style="1" customWidth="1"/>
    <col min="13556" max="13556" width="6" style="1" bestFit="1" customWidth="1"/>
    <col min="13557" max="13557" width="6.75" style="1" bestFit="1" customWidth="1"/>
    <col min="13558" max="13558" width="9.75" style="1" bestFit="1" customWidth="1"/>
    <col min="13559" max="13559" width="10.5" style="1" bestFit="1" customWidth="1"/>
    <col min="13560" max="13560" width="6" style="1" bestFit="1" customWidth="1"/>
    <col min="13561" max="13561" width="5.25" style="1" bestFit="1" customWidth="1"/>
    <col min="13562" max="13563" width="9.75" style="1" bestFit="1" customWidth="1"/>
    <col min="13564" max="13808" width="9" style="1" customWidth="1"/>
    <col min="13809" max="13809" width="3.25" style="1" customWidth="1"/>
    <col min="13810" max="13810" width="4.625" style="1" customWidth="1"/>
    <col min="13811" max="13811" width="6.625" style="1" customWidth="1"/>
    <col min="13812" max="13812" width="6" style="1" bestFit="1" customWidth="1"/>
    <col min="13813" max="13813" width="6.75" style="1" bestFit="1" customWidth="1"/>
    <col min="13814" max="13814" width="9.75" style="1" bestFit="1" customWidth="1"/>
    <col min="13815" max="13815" width="10.5" style="1" bestFit="1" customWidth="1"/>
    <col min="13816" max="13816" width="6" style="1" bestFit="1" customWidth="1"/>
    <col min="13817" max="13817" width="5.25" style="1" bestFit="1" customWidth="1"/>
    <col min="13818" max="13819" width="9.75" style="1" bestFit="1" customWidth="1"/>
    <col min="13820" max="14064" width="9" style="1" customWidth="1"/>
    <col min="14065" max="14065" width="3.25" style="1" customWidth="1"/>
    <col min="14066" max="14066" width="4.625" style="1" customWidth="1"/>
    <col min="14067" max="14067" width="6.625" style="1" customWidth="1"/>
    <col min="14068" max="14068" width="6" style="1" bestFit="1" customWidth="1"/>
    <col min="14069" max="14069" width="6.75" style="1" bestFit="1" customWidth="1"/>
    <col min="14070" max="14070" width="9.75" style="1" bestFit="1" customWidth="1"/>
    <col min="14071" max="14071" width="10.5" style="1" bestFit="1" customWidth="1"/>
    <col min="14072" max="14072" width="6" style="1" bestFit="1" customWidth="1"/>
    <col min="14073" max="14073" width="5.25" style="1" bestFit="1" customWidth="1"/>
    <col min="14074" max="14075" width="9.75" style="1" bestFit="1" customWidth="1"/>
    <col min="14076" max="14320" width="9" style="1" customWidth="1"/>
    <col min="14321" max="14321" width="3.25" style="1" customWidth="1"/>
    <col min="14322" max="14322" width="4.625" style="1" customWidth="1"/>
    <col min="14323" max="14323" width="6.625" style="1" customWidth="1"/>
    <col min="14324" max="14324" width="6" style="1" bestFit="1" customWidth="1"/>
    <col min="14325" max="14325" width="6.75" style="1" bestFit="1" customWidth="1"/>
    <col min="14326" max="14326" width="9.75" style="1" bestFit="1" customWidth="1"/>
    <col min="14327" max="14327" width="10.5" style="1" bestFit="1" customWidth="1"/>
    <col min="14328" max="14328" width="6" style="1" bestFit="1" customWidth="1"/>
    <col min="14329" max="14329" width="5.25" style="1" bestFit="1" customWidth="1"/>
    <col min="14330" max="14331" width="9.75" style="1" bestFit="1" customWidth="1"/>
    <col min="14332" max="14576" width="9" style="1" customWidth="1"/>
    <col min="14577" max="14577" width="3.25" style="1" customWidth="1"/>
    <col min="14578" max="14578" width="4.625" style="1" customWidth="1"/>
    <col min="14579" max="14579" width="6.625" style="1" customWidth="1"/>
    <col min="14580" max="14580" width="6" style="1" bestFit="1" customWidth="1"/>
    <col min="14581" max="14581" width="6.75" style="1" bestFit="1" customWidth="1"/>
    <col min="14582" max="14582" width="9.75" style="1" bestFit="1" customWidth="1"/>
    <col min="14583" max="14583" width="10.5" style="1" bestFit="1" customWidth="1"/>
    <col min="14584" max="14584" width="6" style="1" bestFit="1" customWidth="1"/>
    <col min="14585" max="14585" width="5.25" style="1" bestFit="1" customWidth="1"/>
    <col min="14586" max="14587" width="9.75" style="1" bestFit="1" customWidth="1"/>
    <col min="14588" max="14832" width="9" style="1" customWidth="1"/>
    <col min="14833" max="14833" width="3.25" style="1" customWidth="1"/>
    <col min="14834" max="14834" width="4.625" style="1" customWidth="1"/>
    <col min="14835" max="14835" width="6.625" style="1" customWidth="1"/>
    <col min="14836" max="14836" width="6" style="1" bestFit="1" customWidth="1"/>
    <col min="14837" max="14837" width="6.75" style="1" bestFit="1" customWidth="1"/>
    <col min="14838" max="14838" width="9.75" style="1" bestFit="1" customWidth="1"/>
    <col min="14839" max="14839" width="10.5" style="1" bestFit="1" customWidth="1"/>
    <col min="14840" max="14840" width="6" style="1" bestFit="1" customWidth="1"/>
    <col min="14841" max="14841" width="5.25" style="1" bestFit="1" customWidth="1"/>
    <col min="14842" max="14843" width="9.75" style="1" bestFit="1" customWidth="1"/>
    <col min="14844" max="15088" width="9" style="1" customWidth="1"/>
    <col min="15089" max="15089" width="3.25" style="1" customWidth="1"/>
    <col min="15090" max="15090" width="4.625" style="1" customWidth="1"/>
    <col min="15091" max="15091" width="6.625" style="1" customWidth="1"/>
    <col min="15092" max="15092" width="6" style="1" bestFit="1" customWidth="1"/>
    <col min="15093" max="15093" width="6.75" style="1" bestFit="1" customWidth="1"/>
    <col min="15094" max="15094" width="9.75" style="1" bestFit="1" customWidth="1"/>
    <col min="15095" max="15095" width="10.5" style="1" bestFit="1" customWidth="1"/>
    <col min="15096" max="15096" width="6" style="1" bestFit="1" customWidth="1"/>
    <col min="15097" max="15097" width="5.25" style="1" bestFit="1" customWidth="1"/>
    <col min="15098" max="15099" width="9.75" style="1" bestFit="1" customWidth="1"/>
    <col min="15100" max="15344" width="9" style="1" customWidth="1"/>
    <col min="15345" max="15345" width="3.25" style="1" customWidth="1"/>
    <col min="15346" max="15346" width="4.625" style="1" customWidth="1"/>
    <col min="15347" max="15347" width="6.625" style="1" customWidth="1"/>
    <col min="15348" max="15348" width="6" style="1" bestFit="1" customWidth="1"/>
    <col min="15349" max="15349" width="6.75" style="1" bestFit="1" customWidth="1"/>
    <col min="15350" max="15350" width="9.75" style="1" bestFit="1" customWidth="1"/>
    <col min="15351" max="15351" width="10.5" style="1" bestFit="1" customWidth="1"/>
    <col min="15352" max="15352" width="6" style="1" bestFit="1" customWidth="1"/>
    <col min="15353" max="15353" width="5.25" style="1" bestFit="1" customWidth="1"/>
    <col min="15354" max="15355" width="9.75" style="1" bestFit="1" customWidth="1"/>
    <col min="15356" max="15600" width="9" style="1" customWidth="1"/>
    <col min="15601" max="15601" width="3.25" style="1" customWidth="1"/>
    <col min="15602" max="15602" width="4.625" style="1" customWidth="1"/>
    <col min="15603" max="15603" width="6.625" style="1" customWidth="1"/>
    <col min="15604" max="15604" width="6" style="1" bestFit="1" customWidth="1"/>
    <col min="15605" max="15605" width="6.75" style="1" bestFit="1" customWidth="1"/>
    <col min="15606" max="15606" width="9.75" style="1" bestFit="1" customWidth="1"/>
    <col min="15607" max="15607" width="10.5" style="1" bestFit="1" customWidth="1"/>
    <col min="15608" max="15608" width="6" style="1" bestFit="1" customWidth="1"/>
    <col min="15609" max="15609" width="5.25" style="1" bestFit="1" customWidth="1"/>
    <col min="15610" max="15611" width="9.75" style="1" bestFit="1" customWidth="1"/>
    <col min="15612" max="15856" width="9" style="1" customWidth="1"/>
    <col min="15857" max="15857" width="3.25" style="1" customWidth="1"/>
    <col min="15858" max="15858" width="4.625" style="1" customWidth="1"/>
    <col min="15859" max="15859" width="6.625" style="1" customWidth="1"/>
    <col min="15860" max="15860" width="6" style="1" bestFit="1" customWidth="1"/>
    <col min="15861" max="15861" width="6.75" style="1" bestFit="1" customWidth="1"/>
    <col min="15862" max="15862" width="9.75" style="1" bestFit="1" customWidth="1"/>
    <col min="15863" max="15863" width="10.5" style="1" bestFit="1" customWidth="1"/>
    <col min="15864" max="15864" width="6" style="1" bestFit="1" customWidth="1"/>
    <col min="15865" max="15865" width="5.25" style="1" bestFit="1" customWidth="1"/>
    <col min="15866" max="15867" width="9.75" style="1" bestFit="1" customWidth="1"/>
    <col min="15868" max="16112" width="9" style="1" customWidth="1"/>
    <col min="16113" max="16113" width="3.25" style="1" customWidth="1"/>
    <col min="16114" max="16114" width="4.625" style="1" customWidth="1"/>
    <col min="16115" max="16115" width="6.625" style="1" customWidth="1"/>
    <col min="16116" max="16116" width="6" style="1" bestFit="1" customWidth="1"/>
    <col min="16117" max="16117" width="6.75" style="1" bestFit="1" customWidth="1"/>
    <col min="16118" max="16118" width="9.75" style="1" bestFit="1" customWidth="1"/>
    <col min="16119" max="16119" width="10.5" style="1" bestFit="1" customWidth="1"/>
    <col min="16120" max="16120" width="6" style="1" bestFit="1" customWidth="1"/>
    <col min="16121" max="16121" width="5.25" style="1" bestFit="1" customWidth="1"/>
    <col min="16122" max="16123" width="9.75" style="1" bestFit="1" customWidth="1"/>
    <col min="16124" max="16384" width="9" style="1" customWidth="1"/>
  </cols>
  <sheetData>
    <row r="1" spans="1:11" ht="20" customHeight="1">
      <c r="A1" s="67" t="s">
        <v>202</v>
      </c>
    </row>
    <row r="2" spans="1:11" ht="15.75" customHeight="1">
      <c r="A2" s="201" t="s">
        <v>141</v>
      </c>
      <c r="B2" s="285"/>
      <c r="C2" s="207"/>
      <c r="D2" s="3" t="s">
        <v>200</v>
      </c>
      <c r="E2" s="22"/>
      <c r="F2" s="22"/>
      <c r="G2" s="14"/>
      <c r="H2" s="3" t="s">
        <v>282</v>
      </c>
      <c r="I2" s="22"/>
      <c r="J2" s="22"/>
      <c r="K2" s="14"/>
    </row>
    <row r="3" spans="1:11" ht="15.75" customHeight="1">
      <c r="A3" s="281"/>
      <c r="B3" s="35"/>
      <c r="C3" s="290"/>
      <c r="D3" s="3" t="s">
        <v>230</v>
      </c>
      <c r="E3" s="14"/>
      <c r="F3" s="3" t="s">
        <v>231</v>
      </c>
      <c r="G3" s="14"/>
      <c r="H3" s="3" t="s">
        <v>230</v>
      </c>
      <c r="I3" s="14"/>
      <c r="J3" s="3" t="s">
        <v>231</v>
      </c>
      <c r="K3" s="14"/>
    </row>
    <row r="4" spans="1:11" s="109" customFormat="1" ht="15.75" customHeight="1">
      <c r="A4" s="3" t="s">
        <v>2</v>
      </c>
      <c r="B4" s="22"/>
      <c r="C4" s="14"/>
      <c r="D4" s="291">
        <v>3625</v>
      </c>
      <c r="E4" s="293">
        <v>460</v>
      </c>
      <c r="F4" s="57">
        <v>20390493</v>
      </c>
      <c r="G4" s="293">
        <v>6633655</v>
      </c>
      <c r="H4" s="291">
        <v>3541</v>
      </c>
      <c r="I4" s="293">
        <v>476</v>
      </c>
      <c r="J4" s="57">
        <v>20229120</v>
      </c>
      <c r="K4" s="293">
        <v>7554378</v>
      </c>
    </row>
    <row r="5" spans="1:11" s="109" customFormat="1" ht="15.75" customHeight="1">
      <c r="A5" s="282"/>
      <c r="B5" s="286" t="s">
        <v>15</v>
      </c>
      <c r="C5" s="282" t="s">
        <v>142</v>
      </c>
      <c r="D5" s="55">
        <v>338</v>
      </c>
      <c r="E5" s="294">
        <v>338</v>
      </c>
      <c r="F5" s="55">
        <v>4301656</v>
      </c>
      <c r="G5" s="294">
        <v>4301656</v>
      </c>
      <c r="H5" s="55">
        <v>360</v>
      </c>
      <c r="I5" s="294">
        <v>360</v>
      </c>
      <c r="J5" s="55">
        <v>4890285</v>
      </c>
      <c r="K5" s="294">
        <v>4890285</v>
      </c>
    </row>
    <row r="6" spans="1:11" s="109" customFormat="1" ht="15.75" customHeight="1">
      <c r="A6" s="209" t="s">
        <v>143</v>
      </c>
      <c r="B6" s="287" t="s">
        <v>123</v>
      </c>
      <c r="C6" s="282" t="s">
        <v>144</v>
      </c>
      <c r="D6" s="55">
        <v>1258</v>
      </c>
      <c r="E6" s="294"/>
      <c r="F6" s="55">
        <v>3067196</v>
      </c>
      <c r="G6" s="294"/>
      <c r="H6" s="55">
        <v>1166</v>
      </c>
      <c r="I6" s="294" t="str">
        <v/>
      </c>
      <c r="J6" s="55">
        <v>2654429</v>
      </c>
      <c r="K6" s="62" t="str">
        <v/>
      </c>
    </row>
    <row r="7" spans="1:11" s="109" customFormat="1" ht="15.75" customHeight="1">
      <c r="A7" s="209" t="s">
        <v>145</v>
      </c>
      <c r="B7" s="288" t="s">
        <v>146</v>
      </c>
      <c r="C7" s="207"/>
      <c r="D7" s="55">
        <v>546</v>
      </c>
      <c r="E7" s="294"/>
      <c r="F7" s="55">
        <v>9953034</v>
      </c>
      <c r="G7" s="294"/>
      <c r="H7" s="55">
        <v>507</v>
      </c>
      <c r="I7" s="294" t="str">
        <v/>
      </c>
      <c r="J7" s="55">
        <v>9242103</v>
      </c>
      <c r="K7" s="62" t="str">
        <v/>
      </c>
    </row>
    <row r="8" spans="1:11" s="109" customFormat="1" ht="15.75" customHeight="1">
      <c r="A8" s="209" t="s">
        <v>147</v>
      </c>
      <c r="B8" s="3" t="s">
        <v>232</v>
      </c>
      <c r="C8" s="14"/>
      <c r="D8" s="55">
        <v>297</v>
      </c>
      <c r="E8" s="294"/>
      <c r="F8" s="55">
        <v>4951</v>
      </c>
      <c r="G8" s="294"/>
      <c r="H8" s="55">
        <v>346</v>
      </c>
      <c r="I8" s="294" t="str">
        <v/>
      </c>
      <c r="J8" s="55">
        <v>7343</v>
      </c>
      <c r="K8" s="62" t="str">
        <v/>
      </c>
    </row>
    <row r="9" spans="1:11" s="109" customFormat="1" ht="15.75" customHeight="1">
      <c r="A9" s="209"/>
      <c r="B9" s="3" t="s">
        <v>208</v>
      </c>
      <c r="C9" s="14"/>
      <c r="D9" s="55">
        <v>2</v>
      </c>
      <c r="E9" s="294"/>
      <c r="F9" s="55">
        <v>196</v>
      </c>
      <c r="G9" s="294"/>
      <c r="H9" s="55" t="str">
        <v/>
      </c>
      <c r="I9" s="294" t="str">
        <v/>
      </c>
      <c r="J9" s="55" t="str">
        <v/>
      </c>
      <c r="K9" s="294" t="str">
        <v/>
      </c>
    </row>
    <row r="10" spans="1:11" s="109" customFormat="1" ht="15.75" customHeight="1">
      <c r="A10" s="259"/>
      <c r="B10" s="3" t="s">
        <v>138</v>
      </c>
      <c r="C10" s="14"/>
      <c r="D10" s="291">
        <v>152</v>
      </c>
      <c r="E10" s="293">
        <v>2</v>
      </c>
      <c r="F10" s="57">
        <v>70276</v>
      </c>
      <c r="G10" s="293">
        <v>2612</v>
      </c>
      <c r="H10" s="291">
        <v>153</v>
      </c>
      <c r="I10" s="293">
        <v>8</v>
      </c>
      <c r="J10" s="57">
        <v>100638</v>
      </c>
      <c r="K10" s="293">
        <v>19992</v>
      </c>
    </row>
    <row r="11" spans="1:11" s="109" customFormat="1" ht="15.75" customHeight="1">
      <c r="A11" s="282"/>
      <c r="B11" s="286" t="s">
        <v>15</v>
      </c>
      <c r="C11" s="282" t="s">
        <v>142</v>
      </c>
      <c r="D11" s="55">
        <v>25</v>
      </c>
      <c r="E11" s="294">
        <v>25</v>
      </c>
      <c r="F11" s="55">
        <v>100653</v>
      </c>
      <c r="G11" s="294">
        <v>100653</v>
      </c>
      <c r="H11" s="55">
        <v>18</v>
      </c>
      <c r="I11" s="294">
        <v>18</v>
      </c>
      <c r="J11" s="55">
        <v>125264</v>
      </c>
      <c r="K11" s="294">
        <v>125264</v>
      </c>
    </row>
    <row r="12" spans="1:11" s="109" customFormat="1" ht="15.75" customHeight="1">
      <c r="A12" s="209" t="s">
        <v>123</v>
      </c>
      <c r="B12" s="287" t="s">
        <v>123</v>
      </c>
      <c r="C12" s="282" t="s">
        <v>144</v>
      </c>
      <c r="D12" s="55">
        <v>145</v>
      </c>
      <c r="E12" s="294"/>
      <c r="F12" s="55">
        <v>247240</v>
      </c>
      <c r="G12" s="294"/>
      <c r="H12" s="55">
        <v>180</v>
      </c>
      <c r="I12" s="294" t="str">
        <v/>
      </c>
      <c r="J12" s="55">
        <v>319965</v>
      </c>
      <c r="K12" s="294" t="str">
        <v/>
      </c>
    </row>
    <row r="13" spans="1:11" s="109" customFormat="1" ht="15.75" customHeight="1">
      <c r="A13" s="209" t="s">
        <v>148</v>
      </c>
      <c r="B13" s="3" t="s">
        <v>232</v>
      </c>
      <c r="C13" s="14"/>
      <c r="D13" s="55">
        <v>263</v>
      </c>
      <c r="E13" s="294"/>
      <c r="F13" s="55">
        <v>11766</v>
      </c>
      <c r="G13" s="294"/>
      <c r="H13" s="55">
        <v>145</v>
      </c>
      <c r="I13" s="294" t="str">
        <v/>
      </c>
      <c r="J13" s="55">
        <v>9770</v>
      </c>
      <c r="K13" s="294" t="str">
        <v/>
      </c>
    </row>
    <row r="14" spans="1:11" s="109" customFormat="1" ht="15.75" customHeight="1">
      <c r="A14" s="209" t="s">
        <v>147</v>
      </c>
      <c r="B14" s="3" t="s">
        <v>208</v>
      </c>
      <c r="C14" s="14"/>
      <c r="D14" s="94"/>
      <c r="E14" s="295"/>
      <c r="F14" s="94"/>
      <c r="G14" s="295"/>
      <c r="H14" s="94" t="str">
        <v/>
      </c>
      <c r="I14" s="294" t="str">
        <v/>
      </c>
      <c r="J14" s="94" t="str">
        <v/>
      </c>
      <c r="K14" s="295" t="str">
        <v/>
      </c>
    </row>
    <row r="15" spans="1:11" s="109" customFormat="1" ht="15.75" customHeight="1">
      <c r="A15" s="259"/>
      <c r="B15" s="3" t="s">
        <v>138</v>
      </c>
      <c r="C15" s="14"/>
      <c r="D15" s="291">
        <v>58</v>
      </c>
      <c r="E15" s="293"/>
      <c r="F15" s="57">
        <v>31745</v>
      </c>
      <c r="G15" s="293"/>
      <c r="H15" s="291">
        <v>42</v>
      </c>
      <c r="I15" s="293" t="str">
        <v/>
      </c>
      <c r="J15" s="57">
        <v>16658</v>
      </c>
      <c r="K15" s="293" t="str">
        <v/>
      </c>
    </row>
    <row r="16" spans="1:11" s="109" customFormat="1" ht="15.75" customHeight="1">
      <c r="A16" s="282"/>
      <c r="B16" s="286" t="s">
        <v>15</v>
      </c>
      <c r="C16" s="282" t="s">
        <v>142</v>
      </c>
      <c r="D16" s="55">
        <v>95</v>
      </c>
      <c r="E16" s="296">
        <v>95</v>
      </c>
      <c r="F16" s="55">
        <v>2228734</v>
      </c>
      <c r="G16" s="294">
        <v>2228734</v>
      </c>
      <c r="H16" s="55">
        <v>90</v>
      </c>
      <c r="I16" s="296">
        <v>90</v>
      </c>
      <c r="J16" s="55">
        <v>2518837</v>
      </c>
      <c r="K16" s="294">
        <v>2518837</v>
      </c>
    </row>
    <row r="17" spans="1:11" s="109" customFormat="1" ht="15.75" customHeight="1">
      <c r="A17" s="209" t="s">
        <v>149</v>
      </c>
      <c r="B17" s="287" t="s">
        <v>123</v>
      </c>
      <c r="C17" s="282" t="s">
        <v>144</v>
      </c>
      <c r="D17" s="55">
        <v>239</v>
      </c>
      <c r="E17" s="294"/>
      <c r="F17" s="55">
        <v>349100</v>
      </c>
      <c r="G17" s="294"/>
      <c r="H17" s="55">
        <v>176</v>
      </c>
      <c r="I17" s="294" t="str">
        <v/>
      </c>
      <c r="J17" s="55">
        <v>316488</v>
      </c>
      <c r="K17" s="294" t="str">
        <v/>
      </c>
    </row>
    <row r="18" spans="1:11" s="109" customFormat="1" ht="15.75" customHeight="1">
      <c r="A18" s="209" t="s">
        <v>150</v>
      </c>
      <c r="B18" s="3" t="s">
        <v>232</v>
      </c>
      <c r="C18" s="14"/>
      <c r="D18" s="94">
        <v>3</v>
      </c>
      <c r="E18" s="295"/>
      <c r="F18" s="94">
        <v>297</v>
      </c>
      <c r="G18" s="295"/>
      <c r="H18" s="94">
        <v>2</v>
      </c>
      <c r="I18" s="295" t="str">
        <v/>
      </c>
      <c r="J18" s="94">
        <v>198</v>
      </c>
      <c r="K18" s="295" t="str">
        <v/>
      </c>
    </row>
    <row r="19" spans="1:11" s="109" customFormat="1" ht="15.75" customHeight="1">
      <c r="A19" s="209" t="s">
        <v>147</v>
      </c>
      <c r="B19" s="3" t="s">
        <v>208</v>
      </c>
      <c r="C19" s="14"/>
      <c r="D19" s="94">
        <v>1</v>
      </c>
      <c r="E19" s="295"/>
      <c r="F19" s="94">
        <v>499</v>
      </c>
      <c r="G19" s="294"/>
      <c r="H19" s="94">
        <v>2</v>
      </c>
      <c r="I19" s="295" t="str">
        <v/>
      </c>
      <c r="J19" s="94">
        <v>926</v>
      </c>
      <c r="K19" s="294" t="str">
        <v/>
      </c>
    </row>
    <row r="20" spans="1:11" s="109" customFormat="1" ht="15.75" customHeight="1">
      <c r="A20" s="259"/>
      <c r="B20" s="3" t="s">
        <v>138</v>
      </c>
      <c r="C20" s="14"/>
      <c r="D20" s="291">
        <v>38</v>
      </c>
      <c r="E20" s="293"/>
      <c r="F20" s="57">
        <v>20639</v>
      </c>
      <c r="G20" s="293"/>
      <c r="H20" s="291">
        <v>147</v>
      </c>
      <c r="I20" s="293" t="str">
        <v/>
      </c>
      <c r="J20" s="57">
        <v>23096</v>
      </c>
      <c r="K20" s="293" t="str">
        <v/>
      </c>
    </row>
    <row r="21" spans="1:11" s="109" customFormat="1" ht="15.75" customHeight="1">
      <c r="A21" s="282"/>
      <c r="B21" s="286" t="s">
        <v>15</v>
      </c>
      <c r="C21" s="282" t="s">
        <v>142</v>
      </c>
      <c r="D21" s="94"/>
      <c r="E21" s="295"/>
      <c r="F21" s="94"/>
      <c r="G21" s="295"/>
      <c r="H21" s="94" t="str">
        <v/>
      </c>
      <c r="I21" s="295" t="str">
        <v/>
      </c>
      <c r="J21" s="94" t="str">
        <v/>
      </c>
      <c r="K21" s="295" t="str">
        <v/>
      </c>
    </row>
    <row r="22" spans="1:11" s="109" customFormat="1" ht="15.75" customHeight="1">
      <c r="A22" s="209" t="s">
        <v>67</v>
      </c>
      <c r="B22" s="287" t="s">
        <v>123</v>
      </c>
      <c r="C22" s="282" t="s">
        <v>144</v>
      </c>
      <c r="D22" s="94"/>
      <c r="E22" s="294"/>
      <c r="F22" s="94"/>
      <c r="G22" s="294"/>
      <c r="H22" s="94">
        <v>56</v>
      </c>
      <c r="I22" s="294" t="str">
        <v/>
      </c>
      <c r="J22" s="94">
        <v>728</v>
      </c>
      <c r="K22" s="294" t="str">
        <v/>
      </c>
    </row>
    <row r="23" spans="1:11" s="109" customFormat="1" ht="15.75" customHeight="1">
      <c r="A23" s="209" t="s">
        <v>233</v>
      </c>
      <c r="B23" s="3" t="s">
        <v>232</v>
      </c>
      <c r="C23" s="14"/>
      <c r="D23" s="55">
        <v>165</v>
      </c>
      <c r="E23" s="294"/>
      <c r="F23" s="55">
        <v>2511</v>
      </c>
      <c r="G23" s="294"/>
      <c r="H23" s="55">
        <v>151</v>
      </c>
      <c r="I23" s="294" t="str">
        <v/>
      </c>
      <c r="J23" s="55">
        <v>2392</v>
      </c>
      <c r="K23" s="294" t="str">
        <v/>
      </c>
    </row>
    <row r="24" spans="1:11" s="109" customFormat="1" ht="15.75" customHeight="1">
      <c r="A24" s="209" t="s">
        <v>300</v>
      </c>
      <c r="B24" s="3" t="s">
        <v>208</v>
      </c>
      <c r="C24" s="14"/>
      <c r="D24" s="94"/>
      <c r="E24" s="295"/>
      <c r="F24" s="94"/>
      <c r="G24" s="295"/>
      <c r="H24" s="94" t="str">
        <v/>
      </c>
      <c r="I24" s="295" t="str">
        <v/>
      </c>
      <c r="J24" s="94" t="str">
        <v/>
      </c>
      <c r="K24" s="295" t="str">
        <v/>
      </c>
    </row>
    <row r="25" spans="1:11" s="109" customFormat="1" ht="15.75" customHeight="1">
      <c r="A25" s="259"/>
      <c r="B25" s="3" t="s">
        <v>138</v>
      </c>
      <c r="C25" s="14"/>
      <c r="D25" s="292"/>
      <c r="E25" s="297"/>
      <c r="F25" s="292"/>
      <c r="G25" s="293"/>
      <c r="H25" s="292" t="str">
        <v/>
      </c>
      <c r="I25" s="297" t="str">
        <v/>
      </c>
      <c r="J25" s="292" t="str">
        <v/>
      </c>
      <c r="K25" s="293" t="str">
        <v/>
      </c>
    </row>
    <row r="26" spans="1:11" ht="14" customHeight="1">
      <c r="A26" s="283" t="s">
        <v>151</v>
      </c>
      <c r="B26" s="289"/>
      <c r="C26" s="289"/>
      <c r="D26" s="289"/>
      <c r="E26" s="283"/>
      <c r="F26" s="289"/>
      <c r="G26" s="283"/>
      <c r="H26" s="289"/>
      <c r="I26" s="283"/>
      <c r="J26" s="289"/>
      <c r="K26" s="283"/>
    </row>
    <row r="27" spans="1:11" ht="14" customHeight="1">
      <c r="A27" s="284" t="s">
        <v>252</v>
      </c>
      <c r="B27" s="77"/>
      <c r="C27" s="77"/>
      <c r="D27" s="77"/>
      <c r="E27" s="284"/>
      <c r="F27" s="77"/>
      <c r="G27" s="284"/>
      <c r="H27" s="77"/>
      <c r="I27" s="284"/>
      <c r="J27" s="77"/>
      <c r="K27" s="284"/>
    </row>
    <row r="28" spans="1:11" ht="14" customHeight="1">
      <c r="A28" s="13" t="s">
        <v>249</v>
      </c>
    </row>
    <row r="29" spans="1:11" ht="15.75" customHeight="1"/>
    <row r="30" spans="1:11" ht="15.75" customHeight="1"/>
    <row r="31" spans="1:11" ht="15.75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1"/>
  <sheetViews>
    <sheetView showGridLines="0" workbookViewId="0">
      <selection activeCell="A13" sqref="A13"/>
    </sheetView>
  </sheetViews>
  <sheetFormatPr defaultColWidth="8.625" defaultRowHeight="15.75" customHeight="1"/>
  <cols>
    <col min="1" max="1" width="18.375" style="1" customWidth="1"/>
    <col min="2" max="6" width="13.77734375" style="1" customWidth="1"/>
    <col min="7" max="17" width="11.625" style="1" customWidth="1"/>
    <col min="18" max="16379" width="10.625" style="1" customWidth="1"/>
    <col min="16380" max="16384" width="8.625" style="1"/>
  </cols>
  <sheetData>
    <row r="1" spans="1:7" ht="20" customHeight="1">
      <c r="A1" s="214" t="s">
        <v>281</v>
      </c>
      <c r="B1" s="196"/>
      <c r="F1" s="318" t="s">
        <v>160</v>
      </c>
    </row>
    <row r="2" spans="1:7" ht="13.2">
      <c r="A2" s="298"/>
      <c r="B2" s="301" t="s">
        <v>159</v>
      </c>
      <c r="C2" s="309" t="s">
        <v>158</v>
      </c>
      <c r="D2" s="312"/>
      <c r="E2" s="313" t="s">
        <v>27</v>
      </c>
      <c r="F2" s="215" t="s">
        <v>156</v>
      </c>
    </row>
    <row r="3" spans="1:7" ht="13.2">
      <c r="A3" s="220" t="s">
        <v>139</v>
      </c>
      <c r="B3" s="302" t="s">
        <v>301</v>
      </c>
      <c r="C3" s="310" t="s">
        <v>301</v>
      </c>
      <c r="D3" s="215" t="s">
        <v>155</v>
      </c>
      <c r="E3" s="314" t="s">
        <v>301</v>
      </c>
      <c r="F3" s="310" t="s">
        <v>301</v>
      </c>
    </row>
    <row r="4" spans="1:7" ht="13.2">
      <c r="A4" s="299"/>
      <c r="B4" s="303" t="s">
        <v>172</v>
      </c>
      <c r="C4" s="311" t="s">
        <v>172</v>
      </c>
      <c r="D4" s="299"/>
      <c r="E4" s="315" t="s">
        <v>172</v>
      </c>
      <c r="F4" s="311" t="s">
        <v>172</v>
      </c>
    </row>
    <row r="5" spans="1:7" ht="15" customHeight="1">
      <c r="A5" s="112" t="s">
        <v>3</v>
      </c>
      <c r="B5" s="304">
        <v>2189817</v>
      </c>
      <c r="C5" s="304">
        <v>4442232</v>
      </c>
      <c r="D5" s="305">
        <v>281</v>
      </c>
      <c r="E5" s="316">
        <v>521436</v>
      </c>
      <c r="F5" s="305">
        <v>5177629</v>
      </c>
      <c r="G5" s="77"/>
    </row>
    <row r="6" spans="1:7" ht="15" customHeight="1">
      <c r="A6" s="112" t="s">
        <v>4</v>
      </c>
      <c r="B6" s="305">
        <v>1884641</v>
      </c>
      <c r="C6" s="305">
        <v>4448643</v>
      </c>
      <c r="D6" s="305">
        <v>292</v>
      </c>
      <c r="E6" s="316">
        <v>567616</v>
      </c>
      <c r="F6" s="305">
        <v>4962198</v>
      </c>
      <c r="G6" s="77"/>
    </row>
    <row r="7" spans="1:7" ht="15" customHeight="1">
      <c r="A7" s="112" t="s">
        <v>164</v>
      </c>
      <c r="B7" s="305">
        <v>1985007</v>
      </c>
      <c r="C7" s="305">
        <v>4267168</v>
      </c>
      <c r="D7" s="305">
        <v>191</v>
      </c>
      <c r="E7" s="316">
        <v>584530</v>
      </c>
      <c r="F7" s="305">
        <v>4362645</v>
      </c>
      <c r="G7" s="77"/>
    </row>
    <row r="8" spans="1:7" ht="15" customHeight="1">
      <c r="A8" s="112" t="s">
        <v>204</v>
      </c>
      <c r="B8" s="305">
        <v>1932200</v>
      </c>
      <c r="C8" s="305">
        <v>4258593</v>
      </c>
      <c r="D8" s="305">
        <v>209</v>
      </c>
      <c r="E8" s="316">
        <v>615480</v>
      </c>
      <c r="F8" s="305">
        <v>4611202</v>
      </c>
    </row>
    <row r="9" spans="1:7" ht="15" customHeight="1">
      <c r="A9" s="115" t="s">
        <v>199</v>
      </c>
      <c r="B9" s="306">
        <v>2014506</v>
      </c>
      <c r="C9" s="306">
        <v>3830191</v>
      </c>
      <c r="D9" s="306">
        <v>188</v>
      </c>
      <c r="E9" s="317">
        <v>642743</v>
      </c>
      <c r="F9" s="306">
        <v>5832468</v>
      </c>
      <c r="G9" s="77"/>
    </row>
    <row r="10" spans="1:7" s="109" customFormat="1" ht="15" customHeight="1">
      <c r="A10" s="112" t="s">
        <v>225</v>
      </c>
      <c r="B10" s="307" t="str">
        <v/>
      </c>
      <c r="C10" s="307">
        <v>1126</v>
      </c>
      <c r="D10" s="307">
        <v>188</v>
      </c>
      <c r="E10" s="94">
        <v>539</v>
      </c>
      <c r="F10" s="307">
        <v>10910</v>
      </c>
    </row>
    <row r="11" spans="1:7" s="109" customFormat="1" ht="15" customHeight="1">
      <c r="A11" s="112" t="s">
        <v>104</v>
      </c>
      <c r="B11" s="307">
        <v>1010</v>
      </c>
      <c r="C11" s="307">
        <v>213017</v>
      </c>
      <c r="D11" s="307" t="str">
        <v/>
      </c>
      <c r="E11" s="94">
        <v>52558</v>
      </c>
      <c r="F11" s="307">
        <v>710984</v>
      </c>
    </row>
    <row r="12" spans="1:7" s="109" customFormat="1" ht="15" customHeight="1">
      <c r="A12" s="112" t="s">
        <v>236</v>
      </c>
      <c r="B12" s="307">
        <v>338905</v>
      </c>
      <c r="C12" s="307">
        <v>483289</v>
      </c>
      <c r="D12" s="307" t="str">
        <v/>
      </c>
      <c r="E12" s="94">
        <v>32317</v>
      </c>
      <c r="F12" s="307">
        <v>4792053</v>
      </c>
    </row>
    <row r="13" spans="1:7" s="109" customFormat="1" ht="15" customHeight="1">
      <c r="A13" s="112" t="s">
        <v>154</v>
      </c>
      <c r="B13" s="307">
        <v>72472</v>
      </c>
      <c r="C13" s="307">
        <v>18176</v>
      </c>
      <c r="D13" s="307" t="str">
        <v/>
      </c>
      <c r="E13" s="94">
        <v>96637</v>
      </c>
      <c r="F13" s="307">
        <v>40484</v>
      </c>
    </row>
    <row r="14" spans="1:7" s="109" customFormat="1" ht="15" customHeight="1">
      <c r="A14" s="112" t="s">
        <v>237</v>
      </c>
      <c r="B14" s="307">
        <v>396233</v>
      </c>
      <c r="C14" s="307">
        <v>1921082</v>
      </c>
      <c r="D14" s="307" t="str">
        <v/>
      </c>
      <c r="E14" s="94">
        <v>140786</v>
      </c>
      <c r="F14" s="307">
        <v>112971</v>
      </c>
    </row>
    <row r="15" spans="1:7" s="109" customFormat="1" ht="15" customHeight="1">
      <c r="A15" s="112" t="s">
        <v>238</v>
      </c>
      <c r="B15" s="307">
        <v>77032</v>
      </c>
      <c r="C15" s="307">
        <v>3747</v>
      </c>
      <c r="D15" s="307" t="str">
        <v/>
      </c>
      <c r="E15" s="94">
        <v>154969</v>
      </c>
      <c r="F15" s="307">
        <v>6060</v>
      </c>
    </row>
    <row r="16" spans="1:7" s="109" customFormat="1" ht="15" customHeight="1">
      <c r="A16" s="112" t="s">
        <v>88</v>
      </c>
      <c r="B16" s="307">
        <v>9418</v>
      </c>
      <c r="C16" s="307" t="str">
        <v/>
      </c>
      <c r="D16" s="307" t="str">
        <v/>
      </c>
      <c r="E16" s="94">
        <v>39327</v>
      </c>
      <c r="F16" s="307">
        <v>132938</v>
      </c>
    </row>
    <row r="17" spans="1:6" s="109" customFormat="1" ht="15" customHeight="1">
      <c r="A17" s="112" t="s">
        <v>47</v>
      </c>
      <c r="B17" s="307">
        <v>3516</v>
      </c>
      <c r="C17" s="307">
        <v>62839</v>
      </c>
      <c r="D17" s="307" t="str">
        <v/>
      </c>
      <c r="E17" s="94">
        <v>125610</v>
      </c>
      <c r="F17" s="307">
        <v>26068</v>
      </c>
    </row>
    <row r="18" spans="1:6" s="109" customFormat="1" ht="15" customHeight="1">
      <c r="A18" s="112" t="s">
        <v>80</v>
      </c>
      <c r="B18" s="307" t="str">
        <v/>
      </c>
      <c r="C18" s="307" t="str">
        <v/>
      </c>
      <c r="D18" s="307" t="str">
        <v/>
      </c>
      <c r="E18" s="94" t="str">
        <v/>
      </c>
      <c r="F18" s="307" t="str">
        <v/>
      </c>
    </row>
    <row r="19" spans="1:6" s="109" customFormat="1" ht="15" customHeight="1">
      <c r="A19" s="121" t="s">
        <v>240</v>
      </c>
      <c r="B19" s="308">
        <v>1115920</v>
      </c>
      <c r="C19" s="308">
        <v>1126915</v>
      </c>
      <c r="D19" s="308" t="str">
        <v/>
      </c>
      <c r="E19" s="94" t="str">
        <v/>
      </c>
      <c r="F19" s="308" t="str">
        <v/>
      </c>
    </row>
    <row r="20" spans="1:6" ht="15" customHeight="1">
      <c r="A20" s="300" t="s">
        <v>151</v>
      </c>
      <c r="B20" s="200"/>
      <c r="C20" s="200"/>
      <c r="D20" s="200"/>
      <c r="E20" s="289"/>
      <c r="F20" s="289"/>
    </row>
    <row r="21" spans="1:6" ht="15" customHeight="1">
      <c r="A21" s="118" t="s">
        <v>241</v>
      </c>
      <c r="B21" s="119"/>
      <c r="C21" s="119"/>
      <c r="D21" s="119"/>
      <c r="E21" s="119"/>
      <c r="F21" s="77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78" fitToWidth="1" fitToHeight="2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9"/>
  <sheetViews>
    <sheetView showGridLines="0" zoomScaleSheetLayoutView="100" workbookViewId="0">
      <selection activeCell="F10" sqref="F10"/>
    </sheetView>
  </sheetViews>
  <sheetFormatPr defaultColWidth="12.5" defaultRowHeight="15.75" customHeight="1"/>
  <cols>
    <col min="1" max="1" width="10.625" style="1" customWidth="1"/>
    <col min="2" max="4" width="7.625" style="1" customWidth="1"/>
    <col min="5" max="16384" width="12.5" style="1"/>
  </cols>
  <sheetData>
    <row r="1" spans="1:4" ht="20" customHeight="1">
      <c r="A1" s="214" t="s">
        <v>184</v>
      </c>
      <c r="B1" s="196"/>
      <c r="C1" s="196"/>
      <c r="D1" s="318" t="s">
        <v>210</v>
      </c>
    </row>
    <row r="2" spans="1:4" ht="13.2">
      <c r="A2" s="224" t="s">
        <v>302</v>
      </c>
      <c r="B2" s="224" t="s">
        <v>303</v>
      </c>
      <c r="C2" s="234" t="s">
        <v>305</v>
      </c>
      <c r="D2" s="234" t="s">
        <v>8</v>
      </c>
    </row>
    <row r="3" spans="1:4" ht="13.2">
      <c r="A3" s="232"/>
      <c r="B3" s="232" t="s">
        <v>304</v>
      </c>
      <c r="C3" s="322" t="s">
        <v>306</v>
      </c>
      <c r="D3" s="322" t="s">
        <v>306</v>
      </c>
    </row>
    <row r="4" spans="1:4" s="77" customFormat="1" ht="15" customHeight="1">
      <c r="A4" s="112" t="s">
        <v>276</v>
      </c>
      <c r="B4" s="320">
        <v>398</v>
      </c>
      <c r="C4" s="323">
        <v>273</v>
      </c>
      <c r="D4" s="323">
        <v>125</v>
      </c>
    </row>
    <row r="5" spans="1:4" s="77" customFormat="1" ht="15" customHeight="1">
      <c r="A5" s="112" t="s">
        <v>187</v>
      </c>
      <c r="B5" s="320">
        <v>398</v>
      </c>
      <c r="C5" s="323">
        <v>273</v>
      </c>
      <c r="D5" s="323">
        <v>125</v>
      </c>
    </row>
    <row r="6" spans="1:4" s="77" customFormat="1" ht="15" customHeight="1">
      <c r="A6" s="112" t="s">
        <v>81</v>
      </c>
      <c r="B6" s="320">
        <v>399</v>
      </c>
      <c r="C6" s="323">
        <v>273</v>
      </c>
      <c r="D6" s="323">
        <v>126</v>
      </c>
    </row>
    <row r="7" spans="1:4" s="1" customFormat="1" ht="15" customHeight="1">
      <c r="A7" s="112" t="s">
        <v>273</v>
      </c>
      <c r="B7" s="320">
        <v>398</v>
      </c>
      <c r="C7" s="323">
        <v>273</v>
      </c>
      <c r="D7" s="323">
        <v>124</v>
      </c>
    </row>
    <row r="8" spans="1:4" s="77" customFormat="1" ht="15" customHeight="1">
      <c r="A8" s="112" t="s">
        <v>246</v>
      </c>
      <c r="B8" s="321">
        <v>392</v>
      </c>
      <c r="C8" s="324">
        <v>273</v>
      </c>
      <c r="D8" s="324">
        <v>119</v>
      </c>
    </row>
    <row r="9" spans="1:4" s="77" customFormat="1" ht="30" customHeight="1">
      <c r="A9" s="319" t="s">
        <v>182</v>
      </c>
      <c r="B9" s="319"/>
      <c r="C9" s="319"/>
      <c r="D9" s="319"/>
    </row>
  </sheetData>
  <mergeCells count="1">
    <mergeCell ref="A9:D9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10"/>
  <sheetViews>
    <sheetView showGridLines="0" zoomScaleSheetLayoutView="100" workbookViewId="0">
      <selection activeCell="F9" sqref="F9"/>
    </sheetView>
  </sheetViews>
  <sheetFormatPr defaultColWidth="12.625" defaultRowHeight="15.75" customHeight="1"/>
  <cols>
    <col min="1" max="1" width="10.625" style="1" customWidth="1"/>
    <col min="2" max="2" width="10.25" style="1" customWidth="1"/>
    <col min="3" max="3" width="10.125" style="1" customWidth="1"/>
    <col min="4" max="4" width="11.625" style="1" customWidth="1"/>
    <col min="5" max="16384" width="12.625" style="1"/>
  </cols>
  <sheetData>
    <row r="1" spans="1:4" ht="20" customHeight="1">
      <c r="A1" s="214" t="s">
        <v>185</v>
      </c>
      <c r="B1" s="196"/>
      <c r="C1" s="196"/>
      <c r="D1" s="332" t="s">
        <v>179</v>
      </c>
    </row>
    <row r="2" spans="1:4" ht="13.2">
      <c r="A2" s="215" t="s">
        <v>307</v>
      </c>
      <c r="B2" s="215" t="s">
        <v>180</v>
      </c>
      <c r="C2" s="215" t="s">
        <v>136</v>
      </c>
      <c r="D2" s="333" t="s">
        <v>181</v>
      </c>
    </row>
    <row r="3" spans="1:4" ht="13.2">
      <c r="A3" s="325" t="s">
        <v>19</v>
      </c>
      <c r="B3" s="325"/>
      <c r="C3" s="325"/>
      <c r="D3" s="334"/>
    </row>
    <row r="4" spans="1:4" ht="15" customHeight="1">
      <c r="A4" s="112" t="s">
        <v>183</v>
      </c>
      <c r="B4" s="327">
        <v>237370</v>
      </c>
      <c r="C4" s="327">
        <v>24503</v>
      </c>
      <c r="D4" s="335">
        <v>905949</v>
      </c>
    </row>
    <row r="5" spans="1:4" ht="15" customHeight="1">
      <c r="A5" s="112" t="s">
        <v>177</v>
      </c>
      <c r="B5" s="328">
        <v>220930</v>
      </c>
      <c r="C5" s="246">
        <v>22772</v>
      </c>
      <c r="D5" s="62">
        <v>917016</v>
      </c>
    </row>
    <row r="6" spans="1:4" ht="15" customHeight="1">
      <c r="A6" s="112" t="s">
        <v>188</v>
      </c>
      <c r="B6" s="328">
        <v>211037</v>
      </c>
      <c r="C6" s="246">
        <v>21251</v>
      </c>
      <c r="D6" s="62">
        <v>923155</v>
      </c>
    </row>
    <row r="7" spans="1:4" ht="15" customHeight="1">
      <c r="A7" s="326" t="s">
        <v>14</v>
      </c>
      <c r="B7" s="328">
        <v>199855</v>
      </c>
      <c r="C7" s="328">
        <v>19905</v>
      </c>
      <c r="D7" s="335">
        <v>923138</v>
      </c>
    </row>
    <row r="8" spans="1:4" ht="15" customHeight="1">
      <c r="A8" s="121" t="s">
        <v>21</v>
      </c>
      <c r="B8" s="329">
        <v>188956</v>
      </c>
      <c r="C8" s="329">
        <v>18391</v>
      </c>
      <c r="D8" s="336">
        <v>918106</v>
      </c>
    </row>
    <row r="9" spans="1:4" ht="15" customHeight="1">
      <c r="A9" s="283" t="s">
        <v>251</v>
      </c>
      <c r="B9" s="330"/>
      <c r="C9" s="330"/>
      <c r="D9" s="330"/>
    </row>
    <row r="10" spans="1:4" ht="15" customHeight="1">
      <c r="A10" s="13" t="s">
        <v>17</v>
      </c>
      <c r="B10" s="331"/>
      <c r="C10" s="331"/>
      <c r="D10" s="331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4"/>
  <sheetViews>
    <sheetView showGridLines="0" tabSelected="1" workbookViewId="0">
      <selection activeCell="C13" sqref="C13"/>
    </sheetView>
  </sheetViews>
  <sheetFormatPr defaultColWidth="10.625" defaultRowHeight="15.75" customHeight="1"/>
  <cols>
    <col min="1" max="1" width="8.625" style="1" customWidth="1"/>
    <col min="2" max="2" width="18.625" style="1" customWidth="1"/>
    <col min="3" max="7" width="11.625" style="1" customWidth="1"/>
    <col min="8" max="8" width="42.25" style="1" customWidth="1"/>
    <col min="9" max="16384" width="10.625" style="1"/>
  </cols>
  <sheetData>
    <row r="1" spans="1:8" ht="20" customHeight="1">
      <c r="A1" s="67" t="s">
        <v>186</v>
      </c>
      <c r="B1" s="67"/>
      <c r="G1" s="60" t="s">
        <v>274</v>
      </c>
      <c r="H1" s="77"/>
    </row>
    <row r="2" spans="1:8" ht="15" customHeight="1">
      <c r="A2" s="274" t="s">
        <v>247</v>
      </c>
      <c r="B2" s="276"/>
      <c r="C2" s="339" t="s">
        <v>189</v>
      </c>
      <c r="D2" s="339" t="s">
        <v>157</v>
      </c>
      <c r="E2" s="339" t="s">
        <v>200</v>
      </c>
      <c r="F2" s="339" t="s">
        <v>63</v>
      </c>
      <c r="G2" s="346" t="s">
        <v>278</v>
      </c>
    </row>
    <row r="3" spans="1:8" ht="15" customHeight="1">
      <c r="A3" s="256"/>
      <c r="B3" s="337" t="s">
        <v>242</v>
      </c>
      <c r="C3" s="340">
        <v>858702</v>
      </c>
      <c r="D3" s="344">
        <v>997795</v>
      </c>
      <c r="E3" s="340">
        <v>1116022</v>
      </c>
      <c r="F3" s="340">
        <v>520901</v>
      </c>
      <c r="G3" s="347">
        <v>537179</v>
      </c>
    </row>
    <row r="4" spans="1:8" ht="15" customHeight="1">
      <c r="A4" s="257" t="s">
        <v>162</v>
      </c>
      <c r="B4" s="338" t="s">
        <v>243</v>
      </c>
      <c r="C4" s="341">
        <v>426035</v>
      </c>
      <c r="D4" s="341">
        <v>426020</v>
      </c>
      <c r="E4" s="341">
        <v>425933</v>
      </c>
      <c r="F4" s="341">
        <v>425775</v>
      </c>
      <c r="G4" s="348">
        <v>425547</v>
      </c>
    </row>
    <row r="5" spans="1:8" ht="15" customHeight="1">
      <c r="A5" s="258"/>
      <c r="B5" s="258" t="s">
        <v>244</v>
      </c>
      <c r="C5" s="342">
        <v>201.54999999999993</v>
      </c>
      <c r="D5" s="342">
        <v>234.20999999999998</v>
      </c>
      <c r="E5" s="342">
        <v>262</v>
      </c>
      <c r="F5" s="342">
        <v>122.33999999999999</v>
      </c>
      <c r="G5" s="349">
        <v>126.23259005468257</v>
      </c>
    </row>
    <row r="6" spans="1:8" ht="15" customHeight="1">
      <c r="A6" s="272" t="s">
        <v>308</v>
      </c>
      <c r="B6" s="258" t="s">
        <v>244</v>
      </c>
      <c r="C6" s="343">
        <v>281.7</v>
      </c>
      <c r="D6" s="343">
        <v>328.4</v>
      </c>
      <c r="E6" s="343">
        <v>376.2999999999999</v>
      </c>
      <c r="F6" s="343">
        <v>181.95</v>
      </c>
      <c r="G6" s="350">
        <v>190.29176480124036</v>
      </c>
    </row>
    <row r="7" spans="1:8" ht="15" customHeight="1">
      <c r="A7" s="13" t="s">
        <v>61</v>
      </c>
      <c r="D7" s="345"/>
    </row>
    <row r="8" spans="1:8" ht="15" customHeight="1">
      <c r="A8" s="13" t="s">
        <v>285</v>
      </c>
      <c r="B8" s="58"/>
    </row>
    <row r="9" spans="1:8" ht="15" customHeight="1">
      <c r="A9" s="13" t="s">
        <v>286</v>
      </c>
    </row>
    <row r="10" spans="1:8" ht="15" customHeight="1">
      <c r="A10" s="13" t="s">
        <v>114</v>
      </c>
    </row>
    <row r="11" spans="1:8" ht="15" customHeight="1">
      <c r="A11" s="13" t="s">
        <v>166</v>
      </c>
    </row>
    <row r="12" spans="1:8" ht="15" customHeight="1">
      <c r="A12" s="13" t="s">
        <v>1</v>
      </c>
    </row>
    <row r="13" spans="1:8" ht="15" customHeight="1">
      <c r="A13" s="13" t="s">
        <v>287</v>
      </c>
    </row>
    <row r="14" spans="1:8" ht="13.2">
      <c r="B14" s="58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34"/>
  <sheetViews>
    <sheetView showGridLines="0" zoomScaleSheetLayoutView="100" workbookViewId="0">
      <selection activeCell="B27" sqref="B27"/>
    </sheetView>
  </sheetViews>
  <sheetFormatPr defaultRowHeight="15.75" customHeight="1"/>
  <cols>
    <col min="1" max="1" width="2.625" style="1" customWidth="1"/>
    <col min="2" max="2" width="16.625" style="1" customWidth="1"/>
    <col min="3" max="3" width="4.625" style="65" customWidth="1"/>
    <col min="4" max="4" width="12.625" style="65" customWidth="1"/>
    <col min="5" max="8" width="12.625" style="1" customWidth="1"/>
    <col min="9" max="16384" width="9" style="1" customWidth="1"/>
  </cols>
  <sheetData>
    <row r="1" spans="1:15" ht="20" customHeight="1">
      <c r="A1" s="67" t="s">
        <v>26</v>
      </c>
      <c r="G1" s="59"/>
      <c r="H1" s="60" t="s">
        <v>140</v>
      </c>
    </row>
    <row r="2" spans="1:15" ht="24" customHeight="1">
      <c r="A2" s="3" t="s">
        <v>28</v>
      </c>
      <c r="B2" s="22"/>
      <c r="C2" s="14"/>
      <c r="D2" s="48" t="s">
        <v>29</v>
      </c>
      <c r="E2" s="48" t="s">
        <v>167</v>
      </c>
      <c r="F2" s="48" t="s">
        <v>14</v>
      </c>
      <c r="G2" s="48" t="s">
        <v>21</v>
      </c>
      <c r="H2" s="48" t="s">
        <v>266</v>
      </c>
    </row>
    <row r="3" spans="1:15" ht="24" customHeight="1">
      <c r="A3" s="68" t="s">
        <v>30</v>
      </c>
      <c r="B3" s="76"/>
      <c r="C3" s="40"/>
      <c r="D3" s="93"/>
      <c r="E3" s="93"/>
      <c r="F3" s="93"/>
      <c r="G3" s="93"/>
      <c r="H3" s="103"/>
    </row>
    <row r="4" spans="1:15" ht="24" customHeight="1">
      <c r="A4" s="69"/>
      <c r="B4" s="77" t="s">
        <v>31</v>
      </c>
      <c r="C4" s="86" t="s">
        <v>201</v>
      </c>
      <c r="D4" s="94">
        <v>670577</v>
      </c>
      <c r="E4" s="55">
        <v>370410</v>
      </c>
      <c r="F4" s="55">
        <v>319462</v>
      </c>
      <c r="G4" s="55">
        <v>295378</v>
      </c>
      <c r="H4" s="62">
        <v>319522</v>
      </c>
    </row>
    <row r="5" spans="1:15" ht="24" customHeight="1">
      <c r="A5" s="69"/>
      <c r="B5" s="77" t="s">
        <v>0</v>
      </c>
      <c r="C5" s="86" t="s">
        <v>95</v>
      </c>
      <c r="D5" s="94">
        <v>2388721</v>
      </c>
      <c r="E5" s="55">
        <v>2354859</v>
      </c>
      <c r="F5" s="55">
        <v>2331515</v>
      </c>
      <c r="G5" s="55">
        <v>2369523</v>
      </c>
      <c r="H5" s="62">
        <v>2131302</v>
      </c>
    </row>
    <row r="6" spans="1:15" s="1" customFormat="1" ht="20.100000000000001" customHeight="1">
      <c r="A6" s="69"/>
      <c r="B6" s="77" t="s">
        <v>283</v>
      </c>
      <c r="C6" s="86" t="s">
        <v>95</v>
      </c>
      <c r="D6" s="95"/>
      <c r="E6" s="100"/>
      <c r="F6" s="95"/>
      <c r="G6" s="95"/>
      <c r="H6" s="62">
        <v>186762</v>
      </c>
      <c r="I6" s="95"/>
      <c r="M6" s="106"/>
      <c r="N6" s="106"/>
      <c r="O6" s="106"/>
    </row>
    <row r="7" spans="1:15" ht="24" customHeight="1">
      <c r="A7" s="69"/>
      <c r="B7" s="77" t="s">
        <v>36</v>
      </c>
      <c r="C7" s="86" t="s">
        <v>95</v>
      </c>
      <c r="D7" s="94">
        <v>1481649</v>
      </c>
      <c r="E7" s="55">
        <v>1494307</v>
      </c>
      <c r="F7" s="55">
        <v>1540868</v>
      </c>
      <c r="G7" s="55">
        <v>1535660</v>
      </c>
      <c r="H7" s="62">
        <v>1465612</v>
      </c>
    </row>
    <row r="8" spans="1:15" ht="24" customHeight="1">
      <c r="A8" s="69"/>
      <c r="B8" s="77" t="s">
        <v>7</v>
      </c>
      <c r="C8" s="86" t="s">
        <v>95</v>
      </c>
      <c r="D8" s="94">
        <v>156024</v>
      </c>
      <c r="E8" s="55">
        <v>155710</v>
      </c>
      <c r="F8" s="55">
        <v>164033</v>
      </c>
      <c r="G8" s="55">
        <v>173337</v>
      </c>
      <c r="H8" s="62">
        <v>169441</v>
      </c>
    </row>
    <row r="9" spans="1:15" ht="24" customHeight="1">
      <c r="A9" s="69"/>
      <c r="B9" s="77" t="s">
        <v>37</v>
      </c>
      <c r="C9" s="86" t="s">
        <v>95</v>
      </c>
      <c r="D9" s="94">
        <v>388930</v>
      </c>
      <c r="E9" s="55">
        <v>393749</v>
      </c>
      <c r="F9" s="55">
        <v>410395</v>
      </c>
      <c r="G9" s="55">
        <v>413544</v>
      </c>
      <c r="H9" s="62">
        <v>406397</v>
      </c>
    </row>
    <row r="10" spans="1:15" ht="24" customHeight="1">
      <c r="A10" s="69"/>
      <c r="B10" s="77" t="s">
        <v>23</v>
      </c>
      <c r="C10" s="86" t="s">
        <v>95</v>
      </c>
      <c r="D10" s="94">
        <v>1910311</v>
      </c>
      <c r="E10" s="55">
        <v>1939814</v>
      </c>
      <c r="F10" s="55">
        <v>1924486</v>
      </c>
      <c r="G10" s="55">
        <v>1931767</v>
      </c>
      <c r="H10" s="62">
        <v>1862296</v>
      </c>
    </row>
    <row r="11" spans="1:15" ht="24" customHeight="1">
      <c r="A11" s="69"/>
      <c r="B11" s="77" t="s">
        <v>22</v>
      </c>
      <c r="C11" s="86" t="s">
        <v>95</v>
      </c>
      <c r="D11" s="94">
        <v>1680381</v>
      </c>
      <c r="E11" s="55">
        <v>1650450</v>
      </c>
      <c r="F11" s="55">
        <v>1648398</v>
      </c>
      <c r="G11" s="55">
        <v>1646936</v>
      </c>
      <c r="H11" s="62">
        <v>1607062</v>
      </c>
    </row>
    <row r="12" spans="1:15" ht="24" customHeight="1">
      <c r="A12" s="69"/>
      <c r="B12" s="77" t="s">
        <v>39</v>
      </c>
      <c r="C12" s="86" t="s">
        <v>95</v>
      </c>
      <c r="D12" s="94">
        <v>1301463</v>
      </c>
      <c r="E12" s="55">
        <v>1301471</v>
      </c>
      <c r="F12" s="55">
        <v>1306371</v>
      </c>
      <c r="G12" s="55">
        <v>1310529</v>
      </c>
      <c r="H12" s="62">
        <v>1277333</v>
      </c>
    </row>
    <row r="13" spans="1:15" ht="24" customHeight="1">
      <c r="A13" s="69"/>
      <c r="B13" s="77" t="s">
        <v>18</v>
      </c>
      <c r="C13" s="86" t="s">
        <v>95</v>
      </c>
      <c r="D13" s="94">
        <v>769374</v>
      </c>
      <c r="E13" s="55">
        <v>762256</v>
      </c>
      <c r="F13" s="55">
        <v>762258</v>
      </c>
      <c r="G13" s="55">
        <v>769846</v>
      </c>
      <c r="H13" s="62">
        <v>759235</v>
      </c>
    </row>
    <row r="14" spans="1:15" ht="24" customHeight="1">
      <c r="A14" s="70"/>
      <c r="B14" s="78" t="s">
        <v>41</v>
      </c>
      <c r="C14" s="87" t="s">
        <v>95</v>
      </c>
      <c r="D14" s="96">
        <v>333068</v>
      </c>
      <c r="E14" s="101">
        <v>337540</v>
      </c>
      <c r="F14" s="101">
        <v>363230</v>
      </c>
      <c r="G14" s="101">
        <v>348935</v>
      </c>
      <c r="H14" s="104">
        <v>356092</v>
      </c>
    </row>
    <row r="15" spans="1:15" ht="24" customHeight="1">
      <c r="A15" s="71" t="s">
        <v>40</v>
      </c>
      <c r="B15" s="79"/>
      <c r="C15" s="88"/>
      <c r="D15" s="97"/>
      <c r="E15" s="102"/>
      <c r="F15" s="102"/>
      <c r="G15" s="102"/>
      <c r="H15" s="105"/>
    </row>
    <row r="16" spans="1:15" ht="24" customHeight="1">
      <c r="A16" s="69"/>
      <c r="B16" s="80" t="s">
        <v>45</v>
      </c>
      <c r="C16" s="89" t="s">
        <v>201</v>
      </c>
      <c r="D16" s="94">
        <v>424162</v>
      </c>
      <c r="E16" s="55">
        <v>427575</v>
      </c>
      <c r="F16" s="55">
        <v>431156</v>
      </c>
      <c r="G16" s="55">
        <v>422318</v>
      </c>
      <c r="H16" s="62">
        <v>426438</v>
      </c>
    </row>
    <row r="17" spans="1:8" ht="24" customHeight="1">
      <c r="A17" s="69"/>
      <c r="B17" s="81" t="s">
        <v>48</v>
      </c>
      <c r="C17" s="86" t="s">
        <v>95</v>
      </c>
      <c r="D17" s="94">
        <v>620754</v>
      </c>
      <c r="E17" s="55">
        <v>611325</v>
      </c>
      <c r="F17" s="55">
        <v>624205</v>
      </c>
      <c r="G17" s="55">
        <v>603730</v>
      </c>
      <c r="H17" s="62">
        <v>604130</v>
      </c>
    </row>
    <row r="18" spans="1:8" ht="24" customHeight="1">
      <c r="A18" s="69"/>
      <c r="B18" s="77" t="s">
        <v>51</v>
      </c>
      <c r="C18" s="86" t="s">
        <v>95</v>
      </c>
      <c r="D18" s="94">
        <v>273505</v>
      </c>
      <c r="E18" s="55">
        <v>264336</v>
      </c>
      <c r="F18" s="55">
        <v>266020</v>
      </c>
      <c r="G18" s="55">
        <v>261250</v>
      </c>
      <c r="H18" s="62">
        <v>265052</v>
      </c>
    </row>
    <row r="19" spans="1:8" ht="24" customHeight="1">
      <c r="A19" s="70"/>
      <c r="B19" s="78" t="s">
        <v>52</v>
      </c>
      <c r="C19" s="87" t="s">
        <v>95</v>
      </c>
      <c r="D19" s="96">
        <v>499391</v>
      </c>
      <c r="E19" s="101">
        <v>486681</v>
      </c>
      <c r="F19" s="101">
        <v>477856</v>
      </c>
      <c r="G19" s="101">
        <v>478216</v>
      </c>
      <c r="H19" s="104">
        <v>496482</v>
      </c>
    </row>
    <row r="20" spans="1:8" ht="24" customHeight="1">
      <c r="A20" s="71" t="s">
        <v>54</v>
      </c>
      <c r="B20" s="79"/>
      <c r="C20" s="88"/>
      <c r="D20" s="97"/>
      <c r="E20" s="102"/>
      <c r="F20" s="102"/>
      <c r="G20" s="102"/>
      <c r="H20" s="105"/>
    </row>
    <row r="21" spans="1:8" ht="24" customHeight="1">
      <c r="A21" s="69"/>
      <c r="B21" s="80" t="s">
        <v>59</v>
      </c>
      <c r="C21" s="89" t="s">
        <v>201</v>
      </c>
      <c r="D21" s="94">
        <v>586740</v>
      </c>
      <c r="E21" s="55">
        <v>592395</v>
      </c>
      <c r="F21" s="55">
        <v>625735</v>
      </c>
      <c r="G21" s="55">
        <v>635372</v>
      </c>
      <c r="H21" s="62">
        <v>629630</v>
      </c>
    </row>
    <row r="22" spans="1:8" ht="24" customHeight="1">
      <c r="A22" s="70"/>
      <c r="B22" s="82" t="s">
        <v>56</v>
      </c>
      <c r="C22" s="87"/>
      <c r="D22" s="96">
        <v>953080</v>
      </c>
      <c r="E22" s="101">
        <v>945783</v>
      </c>
      <c r="F22" s="101">
        <v>962740</v>
      </c>
      <c r="G22" s="101">
        <v>951880</v>
      </c>
      <c r="H22" s="104">
        <v>954035</v>
      </c>
    </row>
    <row r="23" spans="1:8" ht="24" customHeight="1">
      <c r="A23" s="69" t="s">
        <v>60</v>
      </c>
      <c r="B23" s="83"/>
      <c r="C23" s="90"/>
      <c r="D23" s="97"/>
      <c r="E23" s="102"/>
      <c r="F23" s="102"/>
      <c r="G23" s="102"/>
      <c r="H23" s="105"/>
    </row>
    <row r="24" spans="1:8" ht="24" customHeight="1">
      <c r="A24" s="69"/>
      <c r="B24" s="77" t="s">
        <v>62</v>
      </c>
      <c r="C24" s="86" t="s">
        <v>201</v>
      </c>
      <c r="D24" s="94">
        <v>242469</v>
      </c>
      <c r="E24" s="55">
        <v>245726</v>
      </c>
      <c r="F24" s="55">
        <v>243425</v>
      </c>
      <c r="G24" s="55">
        <v>262963</v>
      </c>
      <c r="H24" s="62">
        <v>245209</v>
      </c>
    </row>
    <row r="25" spans="1:8" ht="24" customHeight="1">
      <c r="A25" s="70" t="s">
        <v>203</v>
      </c>
      <c r="B25" s="78" t="s">
        <v>16</v>
      </c>
      <c r="C25" s="87"/>
      <c r="D25" s="96">
        <v>1628662</v>
      </c>
      <c r="E25" s="101">
        <v>1636701</v>
      </c>
      <c r="F25" s="101">
        <v>1623396</v>
      </c>
      <c r="G25" s="101">
        <v>1627785</v>
      </c>
      <c r="H25" s="104">
        <v>1563108</v>
      </c>
    </row>
    <row r="26" spans="1:8" ht="24" customHeight="1">
      <c r="A26" s="69" t="s">
        <v>65</v>
      </c>
      <c r="B26" s="84"/>
      <c r="C26" s="90"/>
      <c r="D26" s="97"/>
      <c r="E26" s="102"/>
      <c r="F26" s="102"/>
      <c r="G26" s="102"/>
      <c r="H26" s="105"/>
    </row>
    <row r="27" spans="1:8" ht="24" customHeight="1">
      <c r="A27" s="69"/>
      <c r="B27" s="77" t="s">
        <v>71</v>
      </c>
      <c r="C27" s="86" t="s">
        <v>201</v>
      </c>
      <c r="D27" s="94">
        <v>1464314</v>
      </c>
      <c r="E27" s="55">
        <v>1480166</v>
      </c>
      <c r="F27" s="55">
        <v>1446164</v>
      </c>
      <c r="G27" s="55">
        <v>1463256</v>
      </c>
      <c r="H27" s="62">
        <v>1436761</v>
      </c>
    </row>
    <row r="28" spans="1:8" ht="24" customHeight="1">
      <c r="A28" s="72"/>
      <c r="B28" s="85" t="s">
        <v>70</v>
      </c>
      <c r="C28" s="91"/>
      <c r="D28" s="98">
        <v>911434</v>
      </c>
      <c r="E28" s="57">
        <v>913497</v>
      </c>
      <c r="F28" s="57">
        <v>901296</v>
      </c>
      <c r="G28" s="57">
        <v>897104</v>
      </c>
      <c r="H28" s="63">
        <v>875197</v>
      </c>
    </row>
    <row r="29" spans="1:8" s="66" customFormat="1" ht="15" customHeight="1">
      <c r="A29" s="66" t="s">
        <v>190</v>
      </c>
      <c r="C29" s="92"/>
      <c r="D29" s="92"/>
    </row>
    <row r="30" spans="1:8" s="66" customFormat="1" ht="15" customHeight="1">
      <c r="A30" s="66" t="s">
        <v>234</v>
      </c>
      <c r="C30" s="92"/>
      <c r="D30" s="99"/>
    </row>
    <row r="31" spans="1:8" s="66" customFormat="1" ht="15" customHeight="1">
      <c r="A31" s="66" t="s">
        <v>284</v>
      </c>
      <c r="C31" s="92"/>
      <c r="D31" s="99"/>
    </row>
    <row r="32" spans="1:8" ht="13.2">
      <c r="A32" s="73"/>
    </row>
    <row r="33" spans="1:1" ht="13.2">
      <c r="A33" s="74"/>
    </row>
    <row r="34" spans="1:1" ht="13.2">
      <c r="A34" s="75"/>
    </row>
    <row r="35" spans="1:1" ht="18" customHeight="1"/>
    <row r="36" spans="1:1" ht="18" customHeight="1"/>
    <row r="37" spans="1:1" ht="18" customHeight="1"/>
    <row r="38" spans="1:1" ht="18" customHeight="1"/>
    <row r="39" spans="1:1" ht="18" customHeight="1"/>
    <row r="40" spans="1:1" ht="18" customHeight="1"/>
    <row r="41" spans="1:1" ht="18" customHeight="1"/>
    <row r="42" spans="1:1" ht="18" customHeight="1"/>
    <row r="43" spans="1:1" ht="18" customHeight="1"/>
    <row r="44" spans="1:1" ht="18" customHeight="1"/>
    <row r="45" spans="1:1" ht="18" customHeight="1"/>
    <row r="46" spans="1:1" ht="18" customHeight="1"/>
    <row r="47" spans="1:1" ht="18" customHeight="1"/>
    <row r="48" spans="1:1" ht="18" customHeight="1"/>
    <row r="49" ht="18" customHeight="1"/>
    <row r="50" ht="18" customHeight="1"/>
    <row r="51" ht="18" customHeight="1"/>
    <row r="52" ht="18" customHeight="1"/>
  </sheetData>
  <mergeCells count="1">
    <mergeCell ref="A2:C2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23"/>
  <sheetViews>
    <sheetView showGridLines="0" zoomScaleSheetLayoutView="100" workbookViewId="0">
      <selection activeCell="A3" sqref="A3"/>
    </sheetView>
  </sheetViews>
  <sheetFormatPr defaultColWidth="9.625" defaultRowHeight="15" customHeight="1"/>
  <cols>
    <col min="1" max="1" width="9.625" style="1"/>
    <col min="2" max="2" width="8.625" style="53" customWidth="1"/>
    <col min="3" max="3" width="10.625" style="53" customWidth="1"/>
    <col min="4" max="5" width="8.625" style="107" customWidth="1"/>
    <col min="6" max="6" width="8.625" style="53" customWidth="1"/>
    <col min="7" max="7" width="10.625" style="53" customWidth="1"/>
    <col min="8" max="9" width="8.625" style="107" customWidth="1"/>
    <col min="10" max="16384" width="9.625" style="1"/>
  </cols>
  <sheetData>
    <row r="1" spans="1:9" s="108" customFormat="1" ht="20" customHeight="1">
      <c r="A1" s="110" t="s">
        <v>255</v>
      </c>
      <c r="B1" s="122"/>
      <c r="C1" s="147"/>
      <c r="D1" s="160"/>
      <c r="E1" s="160"/>
      <c r="F1" s="122"/>
      <c r="G1" s="122"/>
      <c r="H1" s="160"/>
      <c r="I1" s="160"/>
    </row>
    <row r="2" spans="1:9" ht="15" customHeight="1">
      <c r="A2" s="111"/>
      <c r="B2" s="123" t="s">
        <v>12</v>
      </c>
      <c r="C2" s="148"/>
      <c r="D2" s="148"/>
      <c r="E2" s="148"/>
      <c r="F2" s="148"/>
      <c r="G2" s="148"/>
      <c r="H2" s="148"/>
      <c r="I2" s="176"/>
    </row>
    <row r="3" spans="1:9" ht="15" customHeight="1">
      <c r="A3" s="112" t="s">
        <v>66</v>
      </c>
      <c r="B3" s="123" t="s">
        <v>9</v>
      </c>
      <c r="C3" s="148"/>
      <c r="D3" s="148"/>
      <c r="E3" s="176"/>
      <c r="F3" s="123" t="s">
        <v>69</v>
      </c>
      <c r="G3" s="148"/>
      <c r="H3" s="148"/>
      <c r="I3" s="176"/>
    </row>
    <row r="4" spans="1:9" ht="15" customHeight="1">
      <c r="A4" s="113"/>
      <c r="B4" s="124" t="s">
        <v>84</v>
      </c>
      <c r="C4" s="137" t="s">
        <v>33</v>
      </c>
      <c r="D4" s="161" t="s">
        <v>87</v>
      </c>
      <c r="E4" s="161" t="s">
        <v>89</v>
      </c>
      <c r="F4" s="137" t="s">
        <v>84</v>
      </c>
      <c r="G4" s="137" t="s">
        <v>33</v>
      </c>
      <c r="H4" s="161" t="s">
        <v>87</v>
      </c>
      <c r="I4" s="161" t="s">
        <v>89</v>
      </c>
    </row>
    <row r="5" spans="1:9" ht="15" customHeight="1">
      <c r="A5" s="114"/>
      <c r="B5" s="125" t="s">
        <v>96</v>
      </c>
      <c r="C5" s="138" t="s">
        <v>97</v>
      </c>
      <c r="D5" s="162" t="s">
        <v>99</v>
      </c>
      <c r="E5" s="162" t="s">
        <v>99</v>
      </c>
      <c r="F5" s="138" t="s">
        <v>96</v>
      </c>
      <c r="G5" s="138" t="s">
        <v>97</v>
      </c>
      <c r="H5" s="162" t="s">
        <v>99</v>
      </c>
      <c r="I5" s="162" t="s">
        <v>99</v>
      </c>
    </row>
    <row r="6" spans="1:9" s="1" customFormat="1" ht="15" customHeight="1">
      <c r="A6" s="112" t="s">
        <v>101</v>
      </c>
      <c r="B6" s="126">
        <v>1820</v>
      </c>
      <c r="C6" s="126">
        <v>273764</v>
      </c>
      <c r="D6" s="163">
        <v>99.699999999999989</v>
      </c>
      <c r="E6" s="163">
        <v>65.699999999999989</v>
      </c>
      <c r="F6" s="126">
        <v>1817</v>
      </c>
      <c r="G6" s="126">
        <v>267930</v>
      </c>
      <c r="H6" s="163">
        <v>99.599999999999966</v>
      </c>
      <c r="I6" s="157">
        <v>64.5</v>
      </c>
    </row>
    <row r="7" spans="1:9" s="1" customFormat="1" ht="15" customHeight="1">
      <c r="A7" s="112" t="s">
        <v>170</v>
      </c>
      <c r="B7" s="127">
        <v>1812</v>
      </c>
      <c r="C7" s="149">
        <v>264358</v>
      </c>
      <c r="D7" s="164">
        <v>99</v>
      </c>
      <c r="E7" s="164">
        <v>73.199999999999989</v>
      </c>
      <c r="F7" s="149">
        <v>1815</v>
      </c>
      <c r="G7" s="149">
        <v>257723</v>
      </c>
      <c r="H7" s="163">
        <v>99.199999999999989</v>
      </c>
      <c r="I7" s="157">
        <v>71.199999999999989</v>
      </c>
    </row>
    <row r="8" spans="1:9" s="1" customFormat="1" ht="15" customHeight="1">
      <c r="A8" s="112" t="s">
        <v>50</v>
      </c>
      <c r="B8" s="128">
        <v>1806</v>
      </c>
      <c r="C8" s="149">
        <v>284146</v>
      </c>
      <c r="D8" s="164">
        <v>99</v>
      </c>
      <c r="E8" s="164">
        <v>71.5</v>
      </c>
      <c r="F8" s="149">
        <v>1803</v>
      </c>
      <c r="G8" s="149">
        <v>277374</v>
      </c>
      <c r="H8" s="163">
        <v>98.799999999999983</v>
      </c>
      <c r="I8" s="157">
        <v>69.899999999999949</v>
      </c>
    </row>
    <row r="9" spans="1:9" s="109" customFormat="1" ht="15" customHeight="1">
      <c r="A9" s="112" t="s">
        <v>204</v>
      </c>
      <c r="B9" s="128">
        <v>1790</v>
      </c>
      <c r="C9" s="149">
        <v>281986</v>
      </c>
      <c r="D9" s="164">
        <v>98.099999999999966</v>
      </c>
      <c r="E9" s="164">
        <v>71.799999999999983</v>
      </c>
      <c r="F9" s="149">
        <v>1791</v>
      </c>
      <c r="G9" s="149">
        <v>276848</v>
      </c>
      <c r="H9" s="163">
        <v>98.099999999999966</v>
      </c>
      <c r="I9" s="157">
        <v>70.399999999999949</v>
      </c>
    </row>
    <row r="10" spans="1:9" s="1" customFormat="1" ht="15" customHeight="1">
      <c r="A10" s="115" t="s">
        <v>35</v>
      </c>
      <c r="B10" s="129">
        <v>1809</v>
      </c>
      <c r="C10" s="150">
        <v>287969</v>
      </c>
      <c r="D10" s="165">
        <v>99.1</v>
      </c>
      <c r="E10" s="165">
        <v>75.7</v>
      </c>
      <c r="F10" s="150">
        <v>1808</v>
      </c>
      <c r="G10" s="150">
        <v>278515</v>
      </c>
      <c r="H10" s="187">
        <v>99.1</v>
      </c>
      <c r="I10" s="158">
        <v>73.3</v>
      </c>
    </row>
    <row r="11" spans="1:9" s="1" customFormat="1" ht="15" customHeight="1">
      <c r="A11" s="116" t="s">
        <v>102</v>
      </c>
      <c r="B11" s="130">
        <v>155</v>
      </c>
      <c r="C11" s="126">
        <v>18898</v>
      </c>
      <c r="D11" s="166">
        <v>100</v>
      </c>
      <c r="E11" s="166">
        <v>61.5</v>
      </c>
      <c r="F11" s="126">
        <v>154</v>
      </c>
      <c r="G11" s="126">
        <v>20986</v>
      </c>
      <c r="H11" s="163">
        <v>99.4</v>
      </c>
      <c r="I11" s="157">
        <v>68.7</v>
      </c>
    </row>
    <row r="12" spans="1:9" s="1" customFormat="1" ht="15" customHeight="1">
      <c r="A12" s="116" t="s">
        <v>105</v>
      </c>
      <c r="B12" s="130">
        <v>138</v>
      </c>
      <c r="C12" s="151">
        <v>18653</v>
      </c>
      <c r="D12" s="166">
        <v>98.6</v>
      </c>
      <c r="E12" s="166">
        <v>61.8</v>
      </c>
      <c r="F12" s="126">
        <v>138</v>
      </c>
      <c r="G12" s="126">
        <v>18424</v>
      </c>
      <c r="H12" s="163">
        <v>98.6</v>
      </c>
      <c r="I12" s="157">
        <v>61.1</v>
      </c>
    </row>
    <row r="13" spans="1:9" s="1" customFormat="1" ht="15" customHeight="1">
      <c r="A13" s="116" t="s">
        <v>106</v>
      </c>
      <c r="B13" s="131">
        <v>155</v>
      </c>
      <c r="C13" s="126">
        <v>23290</v>
      </c>
      <c r="D13" s="163">
        <v>100</v>
      </c>
      <c r="E13" s="163">
        <v>73.5</v>
      </c>
      <c r="F13" s="126">
        <v>155</v>
      </c>
      <c r="G13" s="126">
        <v>23345</v>
      </c>
      <c r="H13" s="163">
        <v>100</v>
      </c>
      <c r="I13" s="157">
        <v>73.599999999999994</v>
      </c>
    </row>
    <row r="14" spans="1:9" s="1" customFormat="1" ht="15" customHeight="1">
      <c r="A14" s="116" t="s">
        <v>109</v>
      </c>
      <c r="B14" s="131">
        <v>150</v>
      </c>
      <c r="C14" s="126">
        <v>22819</v>
      </c>
      <c r="D14" s="163">
        <v>100</v>
      </c>
      <c r="E14" s="163">
        <v>78.400000000000006</v>
      </c>
      <c r="F14" s="126">
        <v>150</v>
      </c>
      <c r="G14" s="126">
        <v>20732</v>
      </c>
      <c r="H14" s="163">
        <v>100</v>
      </c>
      <c r="I14" s="157">
        <v>71.3</v>
      </c>
    </row>
    <row r="15" spans="1:9" s="1" customFormat="1" ht="15" customHeight="1">
      <c r="A15" s="116" t="s">
        <v>42</v>
      </c>
      <c r="B15" s="131">
        <v>155</v>
      </c>
      <c r="C15" s="126">
        <v>24452</v>
      </c>
      <c r="D15" s="163">
        <v>100</v>
      </c>
      <c r="E15" s="163">
        <v>76.2</v>
      </c>
      <c r="F15" s="126">
        <v>155</v>
      </c>
      <c r="G15" s="126">
        <v>24817</v>
      </c>
      <c r="H15" s="163">
        <v>100</v>
      </c>
      <c r="I15" s="157">
        <v>77.5</v>
      </c>
    </row>
    <row r="16" spans="1:9" s="1" customFormat="1" ht="15" customHeight="1">
      <c r="A16" s="116" t="s">
        <v>110</v>
      </c>
      <c r="B16" s="131">
        <v>150</v>
      </c>
      <c r="C16" s="126">
        <v>23749</v>
      </c>
      <c r="D16" s="163">
        <v>100</v>
      </c>
      <c r="E16" s="163">
        <v>68.900000000000006</v>
      </c>
      <c r="F16" s="126">
        <v>150</v>
      </c>
      <c r="G16" s="126">
        <v>22280</v>
      </c>
      <c r="H16" s="163">
        <v>100</v>
      </c>
      <c r="I16" s="157">
        <v>64.5</v>
      </c>
    </row>
    <row r="17" spans="1:9" s="1" customFormat="1" ht="15" customHeight="1">
      <c r="A17" s="116" t="s">
        <v>111</v>
      </c>
      <c r="B17" s="131">
        <v>155</v>
      </c>
      <c r="C17" s="126">
        <v>24749</v>
      </c>
      <c r="D17" s="163">
        <v>100</v>
      </c>
      <c r="E17" s="163">
        <v>83.6</v>
      </c>
      <c r="F17" s="126">
        <v>155</v>
      </c>
      <c r="G17" s="126">
        <v>23352</v>
      </c>
      <c r="H17" s="163">
        <v>100</v>
      </c>
      <c r="I17" s="157">
        <v>79.099999999999994</v>
      </c>
    </row>
    <row r="18" spans="1:9" s="1" customFormat="1" ht="15" customHeight="1">
      <c r="A18" s="116" t="s">
        <v>113</v>
      </c>
      <c r="B18" s="131">
        <v>154</v>
      </c>
      <c r="C18" s="126">
        <v>29099</v>
      </c>
      <c r="D18" s="163">
        <v>99.4</v>
      </c>
      <c r="E18" s="163">
        <v>84.5</v>
      </c>
      <c r="F18" s="126">
        <v>155</v>
      </c>
      <c r="G18" s="126">
        <v>27057</v>
      </c>
      <c r="H18" s="163">
        <v>100</v>
      </c>
      <c r="I18" s="157">
        <v>77.8</v>
      </c>
    </row>
    <row r="19" spans="1:9" s="1" customFormat="1" ht="15" customHeight="1">
      <c r="A19" s="116" t="s">
        <v>94</v>
      </c>
      <c r="B19" s="131">
        <v>149</v>
      </c>
      <c r="C19" s="126">
        <v>25037</v>
      </c>
      <c r="D19" s="163">
        <v>99.3</v>
      </c>
      <c r="E19" s="163">
        <v>81.900000000000006</v>
      </c>
      <c r="F19" s="126">
        <v>149</v>
      </c>
      <c r="G19" s="126">
        <v>25491</v>
      </c>
      <c r="H19" s="163">
        <v>99.3</v>
      </c>
      <c r="I19" s="157">
        <v>83.4</v>
      </c>
    </row>
    <row r="20" spans="1:9" s="1" customFormat="1" ht="15" customHeight="1">
      <c r="A20" s="116" t="s">
        <v>115</v>
      </c>
      <c r="B20" s="131">
        <v>145</v>
      </c>
      <c r="C20" s="126">
        <v>24766</v>
      </c>
      <c r="D20" s="163">
        <v>93.5</v>
      </c>
      <c r="E20" s="163">
        <v>83.9</v>
      </c>
      <c r="F20" s="126">
        <v>144</v>
      </c>
      <c r="G20" s="126">
        <v>23633</v>
      </c>
      <c r="H20" s="163">
        <v>92.9</v>
      </c>
      <c r="I20" s="157">
        <v>80.8</v>
      </c>
    </row>
    <row r="21" spans="1:9" s="1" customFormat="1" ht="15" customHeight="1">
      <c r="A21" s="116" t="s">
        <v>85</v>
      </c>
      <c r="B21" s="131">
        <v>150</v>
      </c>
      <c r="C21" s="126">
        <v>27527</v>
      </c>
      <c r="D21" s="163">
        <v>100</v>
      </c>
      <c r="E21" s="163">
        <v>76.400000000000006</v>
      </c>
      <c r="F21" s="126">
        <v>150</v>
      </c>
      <c r="G21" s="126">
        <v>27663</v>
      </c>
      <c r="H21" s="163">
        <v>100</v>
      </c>
      <c r="I21" s="157">
        <v>76.5</v>
      </c>
    </row>
    <row r="22" spans="1:9" s="1" customFormat="1" ht="15" customHeight="1">
      <c r="A22" s="117" t="s">
        <v>98</v>
      </c>
      <c r="B22" s="132">
        <v>153</v>
      </c>
      <c r="C22" s="152">
        <v>24930</v>
      </c>
      <c r="D22" s="167">
        <v>98.7</v>
      </c>
      <c r="E22" s="167">
        <v>78.3</v>
      </c>
      <c r="F22" s="185">
        <v>153</v>
      </c>
      <c r="G22" s="185">
        <v>20735</v>
      </c>
      <c r="H22" s="188">
        <v>98.7</v>
      </c>
      <c r="I22" s="159">
        <v>65.3</v>
      </c>
    </row>
    <row r="23" spans="1:9" s="1" customFormat="1" ht="15" customHeight="1">
      <c r="A23" s="118" t="s">
        <v>272</v>
      </c>
      <c r="B23" s="53"/>
      <c r="C23" s="126"/>
      <c r="D23" s="163"/>
      <c r="E23" s="163"/>
      <c r="F23" s="126"/>
      <c r="G23" s="126"/>
      <c r="H23" s="163"/>
      <c r="I23" s="163"/>
    </row>
    <row r="24" spans="1:9" s="1" customFormat="1" ht="15" customHeight="1">
      <c r="A24" s="13" t="s">
        <v>191</v>
      </c>
      <c r="B24" s="53"/>
      <c r="C24" s="126"/>
      <c r="D24" s="163"/>
      <c r="E24" s="163"/>
      <c r="F24" s="126"/>
      <c r="G24" s="126"/>
      <c r="H24" s="163"/>
      <c r="I24" s="163"/>
    </row>
    <row r="25" spans="1:9" s="1" customFormat="1" ht="15" customHeight="1">
      <c r="A25" s="13" t="s">
        <v>250</v>
      </c>
      <c r="B25" s="53"/>
      <c r="C25" s="126"/>
      <c r="D25" s="163"/>
      <c r="E25" s="163"/>
      <c r="F25" s="126"/>
      <c r="G25" s="126"/>
      <c r="H25" s="163"/>
      <c r="I25" s="163"/>
    </row>
    <row r="26" spans="1:9" s="1" customFormat="1" ht="15" customHeight="1">
      <c r="B26" s="53"/>
      <c r="C26" s="153"/>
      <c r="D26" s="168"/>
      <c r="E26" s="168"/>
      <c r="F26" s="153"/>
      <c r="G26" s="153"/>
      <c r="H26" s="168"/>
      <c r="I26" s="168"/>
    </row>
    <row r="27" spans="1:9" ht="15" customHeight="1">
      <c r="A27" s="31"/>
      <c r="B27" s="133"/>
      <c r="C27" s="133"/>
      <c r="D27" s="169"/>
      <c r="E27" s="169"/>
      <c r="F27" s="133"/>
      <c r="G27" s="133"/>
      <c r="H27" s="169"/>
      <c r="I27" s="169"/>
    </row>
    <row r="28" spans="1:9" ht="20" customHeight="1">
      <c r="A28" s="110" t="s">
        <v>255</v>
      </c>
      <c r="B28" s="122"/>
      <c r="C28" s="122"/>
      <c r="D28" s="160"/>
      <c r="E28" s="160"/>
      <c r="F28" s="122"/>
      <c r="G28" s="122"/>
      <c r="H28" s="160"/>
      <c r="I28" s="160"/>
    </row>
    <row r="29" spans="1:9" ht="15" customHeight="1">
      <c r="A29" s="111"/>
      <c r="B29" s="123" t="s">
        <v>73</v>
      </c>
      <c r="C29" s="148"/>
      <c r="D29" s="148"/>
      <c r="E29" s="148"/>
      <c r="F29" s="148"/>
      <c r="G29" s="148"/>
      <c r="H29" s="148"/>
      <c r="I29" s="176"/>
    </row>
    <row r="30" spans="1:9" ht="15" customHeight="1">
      <c r="A30" s="112" t="s">
        <v>66</v>
      </c>
      <c r="B30" s="123" t="s">
        <v>9</v>
      </c>
      <c r="C30" s="148"/>
      <c r="D30" s="148"/>
      <c r="E30" s="176"/>
      <c r="F30" s="123" t="s">
        <v>69</v>
      </c>
      <c r="G30" s="148"/>
      <c r="H30" s="148"/>
      <c r="I30" s="176"/>
    </row>
    <row r="31" spans="1:9" ht="15" customHeight="1">
      <c r="A31" s="113"/>
      <c r="B31" s="124" t="s">
        <v>84</v>
      </c>
      <c r="C31" s="137" t="s">
        <v>33</v>
      </c>
      <c r="D31" s="161" t="s">
        <v>87</v>
      </c>
      <c r="E31" s="161" t="s">
        <v>89</v>
      </c>
      <c r="F31" s="137" t="s">
        <v>84</v>
      </c>
      <c r="G31" s="137" t="s">
        <v>33</v>
      </c>
      <c r="H31" s="161" t="s">
        <v>87</v>
      </c>
      <c r="I31" s="161" t="s">
        <v>89</v>
      </c>
    </row>
    <row r="32" spans="1:9" ht="15" customHeight="1">
      <c r="A32" s="114"/>
      <c r="B32" s="125" t="s">
        <v>96</v>
      </c>
      <c r="C32" s="138" t="s">
        <v>97</v>
      </c>
      <c r="D32" s="162" t="s">
        <v>99</v>
      </c>
      <c r="E32" s="162" t="s">
        <v>99</v>
      </c>
      <c r="F32" s="138" t="s">
        <v>96</v>
      </c>
      <c r="G32" s="138" t="s">
        <v>97</v>
      </c>
      <c r="H32" s="162" t="s">
        <v>99</v>
      </c>
      <c r="I32" s="162" t="s">
        <v>99</v>
      </c>
    </row>
    <row r="33" spans="1:9" ht="15" customHeight="1">
      <c r="A33" s="112" t="s">
        <v>101</v>
      </c>
      <c r="B33" s="131">
        <v>1453</v>
      </c>
      <c r="C33" s="126">
        <v>147947</v>
      </c>
      <c r="D33" s="163">
        <v>99.5</v>
      </c>
      <c r="E33" s="163">
        <v>61.7</v>
      </c>
      <c r="F33" s="126">
        <v>1449</v>
      </c>
      <c r="G33" s="126">
        <v>147862</v>
      </c>
      <c r="H33" s="163">
        <v>99.199999999999989</v>
      </c>
      <c r="I33" s="157">
        <v>61.799999999999983</v>
      </c>
    </row>
    <row r="34" spans="1:9" ht="15" customHeight="1">
      <c r="A34" s="112" t="s">
        <v>170</v>
      </c>
      <c r="B34" s="131">
        <v>1445</v>
      </c>
      <c r="C34" s="126">
        <v>162509</v>
      </c>
      <c r="D34" s="163">
        <v>98.799999999999983</v>
      </c>
      <c r="E34" s="163">
        <v>68.099999999999966</v>
      </c>
      <c r="F34" s="126">
        <v>1444</v>
      </c>
      <c r="G34" s="126">
        <v>161397</v>
      </c>
      <c r="H34" s="163">
        <v>98.699999999999989</v>
      </c>
      <c r="I34" s="157">
        <v>67.699999999999989</v>
      </c>
    </row>
    <row r="35" spans="1:9" ht="15" customHeight="1">
      <c r="A35" s="112" t="s">
        <v>50</v>
      </c>
      <c r="B35" s="128">
        <v>1442</v>
      </c>
      <c r="C35" s="149">
        <v>165347</v>
      </c>
      <c r="D35" s="164">
        <v>98.799999999999983</v>
      </c>
      <c r="E35" s="164">
        <v>69.5</v>
      </c>
      <c r="F35" s="149">
        <v>1441</v>
      </c>
      <c r="G35" s="149">
        <v>166178</v>
      </c>
      <c r="H35" s="163">
        <v>98.699999999999989</v>
      </c>
      <c r="I35" s="157">
        <v>69.899999999999949</v>
      </c>
    </row>
    <row r="36" spans="1:9" ht="15" customHeight="1">
      <c r="A36" s="112" t="s">
        <v>204</v>
      </c>
      <c r="B36" s="128">
        <v>1435</v>
      </c>
      <c r="C36" s="149">
        <v>165694</v>
      </c>
      <c r="D36" s="164">
        <v>98.299999999999983</v>
      </c>
      <c r="E36" s="164">
        <v>70</v>
      </c>
      <c r="F36" s="149">
        <v>1434</v>
      </c>
      <c r="G36" s="149">
        <v>166123</v>
      </c>
      <c r="H36" s="163">
        <v>98.199999999999989</v>
      </c>
      <c r="I36" s="157">
        <v>70.199999999999989</v>
      </c>
    </row>
    <row r="37" spans="1:9" ht="15" customHeight="1">
      <c r="A37" s="115" t="s">
        <v>35</v>
      </c>
      <c r="B37" s="129">
        <v>1448</v>
      </c>
      <c r="C37" s="150">
        <v>169948</v>
      </c>
      <c r="D37" s="165">
        <v>99.2</v>
      </c>
      <c r="E37" s="165">
        <v>71.2</v>
      </c>
      <c r="F37" s="150">
        <v>1447</v>
      </c>
      <c r="G37" s="150">
        <v>169505</v>
      </c>
      <c r="H37" s="187">
        <v>99.1</v>
      </c>
      <c r="I37" s="158">
        <v>71</v>
      </c>
    </row>
    <row r="38" spans="1:9" ht="15" customHeight="1">
      <c r="A38" s="116" t="s">
        <v>102</v>
      </c>
      <c r="B38" s="130">
        <v>122</v>
      </c>
      <c r="C38" s="126">
        <v>10745</v>
      </c>
      <c r="D38" s="166">
        <v>98.4</v>
      </c>
      <c r="E38" s="166">
        <v>53.4</v>
      </c>
      <c r="F38" s="126">
        <v>122</v>
      </c>
      <c r="G38" s="126">
        <v>11940</v>
      </c>
      <c r="H38" s="163">
        <v>98.4</v>
      </c>
      <c r="I38" s="157">
        <v>59.3</v>
      </c>
    </row>
    <row r="39" spans="1:9" ht="15" customHeight="1">
      <c r="A39" s="116" t="s">
        <v>105</v>
      </c>
      <c r="B39" s="130">
        <v>110</v>
      </c>
      <c r="C39" s="151">
        <v>10205</v>
      </c>
      <c r="D39" s="166">
        <v>98.2</v>
      </c>
      <c r="E39" s="166">
        <v>56.2</v>
      </c>
      <c r="F39" s="126">
        <v>110</v>
      </c>
      <c r="G39" s="126">
        <v>10156</v>
      </c>
      <c r="H39" s="163">
        <v>98.2</v>
      </c>
      <c r="I39" s="157">
        <v>56</v>
      </c>
    </row>
    <row r="40" spans="1:9" ht="15" customHeight="1">
      <c r="A40" s="116" t="s">
        <v>106</v>
      </c>
      <c r="B40" s="131">
        <v>124</v>
      </c>
      <c r="C40" s="126">
        <v>14166</v>
      </c>
      <c r="D40" s="163">
        <v>100</v>
      </c>
      <c r="E40" s="163">
        <v>69.2</v>
      </c>
      <c r="F40" s="126">
        <v>124</v>
      </c>
      <c r="G40" s="126">
        <v>14296</v>
      </c>
      <c r="H40" s="163">
        <v>100</v>
      </c>
      <c r="I40" s="157">
        <v>69.900000000000006</v>
      </c>
    </row>
    <row r="41" spans="1:9" ht="15" customHeight="1">
      <c r="A41" s="116" t="s">
        <v>109</v>
      </c>
      <c r="B41" s="131">
        <v>120</v>
      </c>
      <c r="C41" s="126">
        <v>13948</v>
      </c>
      <c r="D41" s="163">
        <v>100</v>
      </c>
      <c r="E41" s="163">
        <v>70.400000000000006</v>
      </c>
      <c r="F41" s="126">
        <v>120</v>
      </c>
      <c r="G41" s="126">
        <v>12923</v>
      </c>
      <c r="H41" s="163">
        <v>100</v>
      </c>
      <c r="I41" s="157">
        <v>65.3</v>
      </c>
    </row>
    <row r="42" spans="1:9" ht="15" customHeight="1">
      <c r="A42" s="116" t="s">
        <v>42</v>
      </c>
      <c r="B42" s="131">
        <v>124</v>
      </c>
      <c r="C42" s="126">
        <v>15740</v>
      </c>
      <c r="D42" s="163">
        <v>100</v>
      </c>
      <c r="E42" s="163">
        <v>76.900000000000006</v>
      </c>
      <c r="F42" s="126">
        <v>124</v>
      </c>
      <c r="G42" s="126">
        <v>16140</v>
      </c>
      <c r="H42" s="163">
        <v>100</v>
      </c>
      <c r="I42" s="157">
        <v>78.900000000000006</v>
      </c>
    </row>
    <row r="43" spans="1:9" ht="15" customHeight="1">
      <c r="A43" s="116" t="s">
        <v>110</v>
      </c>
      <c r="B43" s="131">
        <v>120</v>
      </c>
      <c r="C43" s="126">
        <v>14105</v>
      </c>
      <c r="D43" s="163">
        <v>100</v>
      </c>
      <c r="E43" s="163">
        <v>71.2</v>
      </c>
      <c r="F43" s="126">
        <v>120</v>
      </c>
      <c r="G43" s="126">
        <v>14334</v>
      </c>
      <c r="H43" s="163">
        <v>100</v>
      </c>
      <c r="I43" s="157">
        <v>72.400000000000006</v>
      </c>
    </row>
    <row r="44" spans="1:9" ht="15" customHeight="1">
      <c r="A44" s="116" t="s">
        <v>111</v>
      </c>
      <c r="B44" s="131">
        <v>124</v>
      </c>
      <c r="C44" s="126">
        <v>14809</v>
      </c>
      <c r="D44" s="163">
        <v>100</v>
      </c>
      <c r="E44" s="163">
        <v>72.400000000000006</v>
      </c>
      <c r="F44" s="126">
        <v>124</v>
      </c>
      <c r="G44" s="126">
        <v>14976</v>
      </c>
      <c r="H44" s="163">
        <v>100</v>
      </c>
      <c r="I44" s="157">
        <v>73.2</v>
      </c>
    </row>
    <row r="45" spans="1:9" ht="15" customHeight="1">
      <c r="A45" s="116" t="s">
        <v>113</v>
      </c>
      <c r="B45" s="131">
        <v>124</v>
      </c>
      <c r="C45" s="126">
        <v>16738</v>
      </c>
      <c r="D45" s="163">
        <v>100</v>
      </c>
      <c r="E45" s="163">
        <v>81.8</v>
      </c>
      <c r="F45" s="126">
        <v>124</v>
      </c>
      <c r="G45" s="126">
        <v>16724</v>
      </c>
      <c r="H45" s="163">
        <v>100</v>
      </c>
      <c r="I45" s="157">
        <v>81.7</v>
      </c>
    </row>
    <row r="46" spans="1:9" ht="15" customHeight="1">
      <c r="A46" s="116" t="s">
        <v>94</v>
      </c>
      <c r="B46" s="131">
        <v>119</v>
      </c>
      <c r="C46" s="126">
        <v>15535</v>
      </c>
      <c r="D46" s="163">
        <v>99.2</v>
      </c>
      <c r="E46" s="163">
        <v>79.099999999999994</v>
      </c>
      <c r="F46" s="126">
        <v>119</v>
      </c>
      <c r="G46" s="126">
        <v>15845</v>
      </c>
      <c r="H46" s="163">
        <v>99.2</v>
      </c>
      <c r="I46" s="157">
        <v>80.7</v>
      </c>
    </row>
    <row r="47" spans="1:9" ht="15" customHeight="1">
      <c r="A47" s="116" t="s">
        <v>115</v>
      </c>
      <c r="B47" s="131">
        <v>117</v>
      </c>
      <c r="C47" s="126">
        <v>15218</v>
      </c>
      <c r="D47" s="163">
        <v>94.4</v>
      </c>
      <c r="E47" s="163">
        <v>78.8</v>
      </c>
      <c r="F47" s="126">
        <v>116</v>
      </c>
      <c r="G47" s="126">
        <v>15034</v>
      </c>
      <c r="H47" s="163">
        <v>93.5</v>
      </c>
      <c r="I47" s="157">
        <v>78.5</v>
      </c>
    </row>
    <row r="48" spans="1:9" ht="15" customHeight="1">
      <c r="A48" s="116" t="s">
        <v>85</v>
      </c>
      <c r="B48" s="131">
        <v>120</v>
      </c>
      <c r="C48" s="126">
        <v>15259</v>
      </c>
      <c r="D48" s="163">
        <v>100</v>
      </c>
      <c r="E48" s="163">
        <v>77.3</v>
      </c>
      <c r="F48" s="126">
        <v>120</v>
      </c>
      <c r="G48" s="126">
        <v>15505</v>
      </c>
      <c r="H48" s="163">
        <v>100</v>
      </c>
      <c r="I48" s="157">
        <v>78.599999999999994</v>
      </c>
    </row>
    <row r="49" spans="1:9" ht="15" customHeight="1">
      <c r="A49" s="117" t="s">
        <v>98</v>
      </c>
      <c r="B49" s="132">
        <v>124</v>
      </c>
      <c r="C49" s="152">
        <v>13480</v>
      </c>
      <c r="D49" s="167">
        <v>100</v>
      </c>
      <c r="E49" s="167">
        <v>65.900000000000006</v>
      </c>
      <c r="F49" s="185">
        <v>124</v>
      </c>
      <c r="G49" s="185">
        <v>11632</v>
      </c>
      <c r="H49" s="188">
        <v>100</v>
      </c>
      <c r="I49" s="159">
        <v>56.9</v>
      </c>
    </row>
    <row r="50" spans="1:9" ht="15" customHeight="1">
      <c r="A50" s="119"/>
      <c r="B50" s="134"/>
      <c r="C50" s="134"/>
      <c r="D50" s="170"/>
      <c r="E50" s="170"/>
      <c r="F50" s="134"/>
      <c r="G50" s="134"/>
      <c r="H50" s="170"/>
      <c r="I50" s="170"/>
    </row>
    <row r="51" spans="1:9" ht="20" customHeight="1">
      <c r="A51" s="110" t="s">
        <v>255</v>
      </c>
      <c r="B51" s="135"/>
      <c r="C51" s="122"/>
      <c r="D51" s="160"/>
      <c r="E51" s="160"/>
      <c r="F51" s="122"/>
      <c r="G51" s="122"/>
      <c r="H51" s="160"/>
      <c r="I51" s="160"/>
    </row>
    <row r="52" spans="1:9" ht="15" customHeight="1">
      <c r="A52" s="120" t="s">
        <v>66</v>
      </c>
      <c r="B52" s="136" t="s">
        <v>75</v>
      </c>
      <c r="C52" s="154"/>
      <c r="D52" s="154"/>
      <c r="E52" s="154"/>
      <c r="F52" s="154"/>
      <c r="G52" s="154"/>
      <c r="H52" s="154"/>
      <c r="I52" s="177"/>
    </row>
    <row r="53" spans="1:9" ht="15" customHeight="1">
      <c r="A53" s="112"/>
      <c r="B53" s="136" t="s">
        <v>72</v>
      </c>
      <c r="C53" s="154"/>
      <c r="D53" s="154"/>
      <c r="E53" s="177"/>
      <c r="F53" s="136" t="s">
        <v>58</v>
      </c>
      <c r="G53" s="154"/>
      <c r="H53" s="154"/>
      <c r="I53" s="177"/>
    </row>
    <row r="54" spans="1:9" ht="15" customHeight="1">
      <c r="A54" s="112"/>
      <c r="B54" s="137" t="s">
        <v>84</v>
      </c>
      <c r="C54" s="137" t="s">
        <v>33</v>
      </c>
      <c r="D54" s="161" t="s">
        <v>87</v>
      </c>
      <c r="E54" s="161" t="s">
        <v>89</v>
      </c>
      <c r="F54" s="137" t="s">
        <v>84</v>
      </c>
      <c r="G54" s="137" t="s">
        <v>33</v>
      </c>
      <c r="H54" s="161" t="s">
        <v>87</v>
      </c>
      <c r="I54" s="161" t="s">
        <v>89</v>
      </c>
    </row>
    <row r="55" spans="1:9" ht="15" customHeight="1">
      <c r="A55" s="121"/>
      <c r="B55" s="138" t="s">
        <v>96</v>
      </c>
      <c r="C55" s="138" t="s">
        <v>97</v>
      </c>
      <c r="D55" s="162" t="s">
        <v>99</v>
      </c>
      <c r="E55" s="162" t="s">
        <v>99</v>
      </c>
      <c r="F55" s="138" t="s">
        <v>96</v>
      </c>
      <c r="G55" s="138" t="s">
        <v>97</v>
      </c>
      <c r="H55" s="162" t="s">
        <v>99</v>
      </c>
      <c r="I55" s="162" t="s">
        <v>99</v>
      </c>
    </row>
    <row r="56" spans="1:9" ht="15" customHeight="1">
      <c r="A56" s="112" t="s">
        <v>101</v>
      </c>
      <c r="B56" s="131">
        <v>1085</v>
      </c>
      <c r="C56" s="126">
        <v>50847</v>
      </c>
      <c r="D56" s="163">
        <v>99.099999999999966</v>
      </c>
      <c r="E56" s="163">
        <v>63.299999999999983</v>
      </c>
      <c r="F56" s="126">
        <v>1073</v>
      </c>
      <c r="G56" s="126">
        <v>51848</v>
      </c>
      <c r="H56" s="163">
        <v>98</v>
      </c>
      <c r="I56" s="157">
        <v>65.299999999999983</v>
      </c>
    </row>
    <row r="57" spans="1:9" ht="15" customHeight="1">
      <c r="A57" s="112" t="s">
        <v>170</v>
      </c>
      <c r="B57" s="131">
        <v>1091</v>
      </c>
      <c r="C57" s="126">
        <v>53183</v>
      </c>
      <c r="D57" s="163">
        <v>98.899999999999963</v>
      </c>
      <c r="E57" s="163">
        <v>65.699999999999989</v>
      </c>
      <c r="F57" s="126">
        <v>1083</v>
      </c>
      <c r="G57" s="126">
        <v>53153</v>
      </c>
      <c r="H57" s="163">
        <v>98.599999999999966</v>
      </c>
      <c r="I57" s="157">
        <v>66.099999999999966</v>
      </c>
    </row>
    <row r="58" spans="1:9" ht="15" customHeight="1">
      <c r="A58" s="112" t="s">
        <v>50</v>
      </c>
      <c r="B58" s="131">
        <v>1086</v>
      </c>
      <c r="C58" s="126">
        <v>54937</v>
      </c>
      <c r="D58" s="163">
        <v>98.5</v>
      </c>
      <c r="E58" s="163">
        <v>68.399999999999949</v>
      </c>
      <c r="F58" s="126">
        <v>1083</v>
      </c>
      <c r="G58" s="126">
        <v>56401</v>
      </c>
      <c r="H58" s="163">
        <v>98.299999999999983</v>
      </c>
      <c r="I58" s="157">
        <v>70.299999999999983</v>
      </c>
    </row>
    <row r="59" spans="1:9" ht="15" customHeight="1">
      <c r="A59" s="112" t="s">
        <v>204</v>
      </c>
      <c r="B59" s="128">
        <v>1079</v>
      </c>
      <c r="C59" s="149">
        <v>52761</v>
      </c>
      <c r="D59" s="164">
        <v>98.5</v>
      </c>
      <c r="E59" s="164">
        <v>66.099999999999966</v>
      </c>
      <c r="F59" s="149">
        <v>1070</v>
      </c>
      <c r="G59" s="149">
        <v>53141</v>
      </c>
      <c r="H59" s="163">
        <v>97.699999999999989</v>
      </c>
      <c r="I59" s="157">
        <v>67.099999999999966</v>
      </c>
    </row>
    <row r="60" spans="1:9" ht="15" customHeight="1">
      <c r="A60" s="115" t="s">
        <v>35</v>
      </c>
      <c r="B60" s="129">
        <v>1088</v>
      </c>
      <c r="C60" s="150">
        <v>56698</v>
      </c>
      <c r="D60" s="165">
        <v>99.4</v>
      </c>
      <c r="E60" s="165">
        <v>70.099999999999994</v>
      </c>
      <c r="F60" s="150">
        <v>1087</v>
      </c>
      <c r="G60" s="150">
        <v>55784</v>
      </c>
      <c r="H60" s="187">
        <v>99.3</v>
      </c>
      <c r="I60" s="158">
        <v>69.2</v>
      </c>
    </row>
    <row r="61" spans="1:9" ht="15" customHeight="1">
      <c r="A61" s="116" t="s">
        <v>102</v>
      </c>
      <c r="B61" s="130">
        <v>92</v>
      </c>
      <c r="C61" s="126">
        <v>3860</v>
      </c>
      <c r="D61" s="166">
        <v>98.9</v>
      </c>
      <c r="E61" s="166">
        <v>56.7</v>
      </c>
      <c r="F61" s="126">
        <v>90</v>
      </c>
      <c r="G61" s="126">
        <v>3618</v>
      </c>
      <c r="H61" s="163">
        <v>96.8</v>
      </c>
      <c r="I61" s="157">
        <v>54.3</v>
      </c>
    </row>
    <row r="62" spans="1:9" ht="15" customHeight="1">
      <c r="A62" s="116" t="s">
        <v>105</v>
      </c>
      <c r="B62" s="130">
        <v>82</v>
      </c>
      <c r="C62" s="151">
        <v>3522</v>
      </c>
      <c r="D62" s="166">
        <v>97.6</v>
      </c>
      <c r="E62" s="166">
        <v>58</v>
      </c>
      <c r="F62" s="126">
        <v>83</v>
      </c>
      <c r="G62" s="126">
        <v>3556</v>
      </c>
      <c r="H62" s="163">
        <v>98.8</v>
      </c>
      <c r="I62" s="157">
        <v>57.9</v>
      </c>
    </row>
    <row r="63" spans="1:9" ht="15" customHeight="1">
      <c r="A63" s="116" t="s">
        <v>106</v>
      </c>
      <c r="B63" s="131">
        <v>93</v>
      </c>
      <c r="C63" s="126">
        <v>4586</v>
      </c>
      <c r="D63" s="163">
        <v>100</v>
      </c>
      <c r="E63" s="163">
        <v>66.599999999999994</v>
      </c>
      <c r="F63" s="126">
        <v>93</v>
      </c>
      <c r="G63" s="126">
        <v>4760</v>
      </c>
      <c r="H63" s="163">
        <v>100</v>
      </c>
      <c r="I63" s="157">
        <v>69.2</v>
      </c>
    </row>
    <row r="64" spans="1:9" ht="15" customHeight="1">
      <c r="A64" s="116" t="s">
        <v>109</v>
      </c>
      <c r="B64" s="131">
        <v>90</v>
      </c>
      <c r="C64" s="126">
        <v>4392</v>
      </c>
      <c r="D64" s="163">
        <v>100</v>
      </c>
      <c r="E64" s="163">
        <v>62.8</v>
      </c>
      <c r="F64" s="126">
        <v>90</v>
      </c>
      <c r="G64" s="126">
        <v>4047</v>
      </c>
      <c r="H64" s="163">
        <v>100</v>
      </c>
      <c r="I64" s="157">
        <v>59</v>
      </c>
    </row>
    <row r="65" spans="1:9" ht="15" customHeight="1">
      <c r="A65" s="116" t="s">
        <v>42</v>
      </c>
      <c r="B65" s="131">
        <v>93</v>
      </c>
      <c r="C65" s="126">
        <v>4941</v>
      </c>
      <c r="D65" s="163">
        <v>100</v>
      </c>
      <c r="E65" s="163">
        <v>71.8</v>
      </c>
      <c r="F65" s="126">
        <v>93</v>
      </c>
      <c r="G65" s="126">
        <v>4779</v>
      </c>
      <c r="H65" s="163">
        <v>100</v>
      </c>
      <c r="I65" s="157">
        <v>69.400000000000006</v>
      </c>
    </row>
    <row r="66" spans="1:9" ht="15" customHeight="1">
      <c r="A66" s="116" t="s">
        <v>110</v>
      </c>
      <c r="B66" s="131">
        <v>90</v>
      </c>
      <c r="C66" s="126">
        <v>4359</v>
      </c>
      <c r="D66" s="163">
        <v>100</v>
      </c>
      <c r="E66" s="163">
        <v>65.5</v>
      </c>
      <c r="F66" s="126">
        <v>90</v>
      </c>
      <c r="G66" s="126">
        <v>4302</v>
      </c>
      <c r="H66" s="163">
        <v>100</v>
      </c>
      <c r="I66" s="157">
        <v>64.599999999999994</v>
      </c>
    </row>
    <row r="67" spans="1:9" ht="15" customHeight="1">
      <c r="A67" s="116" t="s">
        <v>111</v>
      </c>
      <c r="B67" s="131">
        <v>93</v>
      </c>
      <c r="C67" s="126">
        <v>4811</v>
      </c>
      <c r="D67" s="163">
        <v>100</v>
      </c>
      <c r="E67" s="163">
        <v>69.900000000000006</v>
      </c>
      <c r="F67" s="126">
        <v>93</v>
      </c>
      <c r="G67" s="126">
        <v>4720</v>
      </c>
      <c r="H67" s="163">
        <v>100</v>
      </c>
      <c r="I67" s="157">
        <v>68.599999999999994</v>
      </c>
    </row>
    <row r="68" spans="1:9" ht="15" customHeight="1">
      <c r="A68" s="116" t="s">
        <v>113</v>
      </c>
      <c r="B68" s="131">
        <v>93</v>
      </c>
      <c r="C68" s="126">
        <v>6177</v>
      </c>
      <c r="D68" s="163">
        <v>100</v>
      </c>
      <c r="E68" s="163">
        <v>89.8</v>
      </c>
      <c r="F68" s="126">
        <v>92</v>
      </c>
      <c r="G68" s="126">
        <v>5815</v>
      </c>
      <c r="H68" s="163">
        <v>98.9</v>
      </c>
      <c r="I68" s="157">
        <v>85.4</v>
      </c>
    </row>
    <row r="69" spans="1:9" ht="15" customHeight="1">
      <c r="A69" s="116" t="s">
        <v>94</v>
      </c>
      <c r="B69" s="131">
        <v>90</v>
      </c>
      <c r="C69" s="126">
        <v>5262</v>
      </c>
      <c r="D69" s="163">
        <v>100</v>
      </c>
      <c r="E69" s="163">
        <v>79</v>
      </c>
      <c r="F69" s="126">
        <v>90</v>
      </c>
      <c r="G69" s="126">
        <v>5347</v>
      </c>
      <c r="H69" s="163">
        <v>100</v>
      </c>
      <c r="I69" s="157">
        <v>80.3</v>
      </c>
    </row>
    <row r="70" spans="1:9" ht="15" customHeight="1">
      <c r="A70" s="116" t="s">
        <v>115</v>
      </c>
      <c r="B70" s="131">
        <v>90</v>
      </c>
      <c r="C70" s="126">
        <v>5590</v>
      </c>
      <c r="D70" s="163">
        <v>96.8</v>
      </c>
      <c r="E70" s="163">
        <v>83.9</v>
      </c>
      <c r="F70" s="126">
        <v>90</v>
      </c>
      <c r="G70" s="126">
        <v>5209</v>
      </c>
      <c r="H70" s="163">
        <v>96.8</v>
      </c>
      <c r="I70" s="157">
        <v>78.2</v>
      </c>
    </row>
    <row r="71" spans="1:9" ht="15" customHeight="1">
      <c r="A71" s="116" t="s">
        <v>85</v>
      </c>
      <c r="B71" s="131">
        <v>90</v>
      </c>
      <c r="C71" s="126">
        <v>5073</v>
      </c>
      <c r="D71" s="163">
        <v>100</v>
      </c>
      <c r="E71" s="163">
        <v>75.400000000000006</v>
      </c>
      <c r="F71" s="126">
        <v>90</v>
      </c>
      <c r="G71" s="126">
        <v>5357</v>
      </c>
      <c r="H71" s="163">
        <v>100</v>
      </c>
      <c r="I71" s="157">
        <v>80.400000000000006</v>
      </c>
    </row>
    <row r="72" spans="1:9" ht="15" customHeight="1">
      <c r="A72" s="117" t="s">
        <v>98</v>
      </c>
      <c r="B72" s="132">
        <v>92</v>
      </c>
      <c r="C72" s="152">
        <v>4125</v>
      </c>
      <c r="D72" s="167">
        <v>98.9</v>
      </c>
      <c r="E72" s="167">
        <v>60.6</v>
      </c>
      <c r="F72" s="185">
        <v>93</v>
      </c>
      <c r="G72" s="185">
        <v>4274</v>
      </c>
      <c r="H72" s="188">
        <v>100</v>
      </c>
      <c r="I72" s="159">
        <v>62.1</v>
      </c>
    </row>
    <row r="75" spans="1:9" ht="15" customHeight="1">
      <c r="A75" s="31"/>
      <c r="B75" s="133"/>
      <c r="C75" s="133"/>
      <c r="D75" s="169"/>
      <c r="E75" s="169"/>
      <c r="F75" s="133"/>
      <c r="G75" s="133"/>
      <c r="H75" s="169"/>
      <c r="I75" s="169"/>
    </row>
    <row r="76" spans="1:9" ht="20" customHeight="1">
      <c r="A76" s="110" t="s">
        <v>255</v>
      </c>
      <c r="B76" s="135"/>
      <c r="C76" s="122"/>
      <c r="D76" s="160"/>
      <c r="E76" s="160"/>
      <c r="F76" s="122"/>
      <c r="G76" s="122"/>
      <c r="H76" s="160"/>
      <c r="I76" s="160"/>
    </row>
    <row r="77" spans="1:9" ht="15" customHeight="1">
      <c r="A77" s="120" t="s">
        <v>66</v>
      </c>
      <c r="B77" s="136" t="s">
        <v>73</v>
      </c>
      <c r="C77" s="154"/>
      <c r="D77" s="154"/>
      <c r="E77" s="154"/>
      <c r="F77" s="154"/>
      <c r="G77" s="154"/>
      <c r="H77" s="154"/>
      <c r="I77" s="177"/>
    </row>
    <row r="78" spans="1:9" ht="15" customHeight="1">
      <c r="A78" s="112"/>
      <c r="B78" s="136" t="s">
        <v>72</v>
      </c>
      <c r="C78" s="154"/>
      <c r="D78" s="154"/>
      <c r="E78" s="177"/>
      <c r="F78" s="136" t="s">
        <v>58</v>
      </c>
      <c r="G78" s="154"/>
      <c r="H78" s="154"/>
      <c r="I78" s="177"/>
    </row>
    <row r="79" spans="1:9" ht="15" customHeight="1">
      <c r="A79" s="112"/>
      <c r="B79" s="124" t="s">
        <v>84</v>
      </c>
      <c r="C79" s="137" t="s">
        <v>33</v>
      </c>
      <c r="D79" s="161" t="s">
        <v>87</v>
      </c>
      <c r="E79" s="161" t="s">
        <v>89</v>
      </c>
      <c r="F79" s="137" t="s">
        <v>84</v>
      </c>
      <c r="G79" s="137" t="s">
        <v>33</v>
      </c>
      <c r="H79" s="161" t="s">
        <v>87</v>
      </c>
      <c r="I79" s="161" t="s">
        <v>89</v>
      </c>
    </row>
    <row r="80" spans="1:9" ht="15" customHeight="1">
      <c r="A80" s="121"/>
      <c r="B80" s="125" t="s">
        <v>96</v>
      </c>
      <c r="C80" s="138" t="s">
        <v>97</v>
      </c>
      <c r="D80" s="162" t="s">
        <v>99</v>
      </c>
      <c r="E80" s="162" t="s">
        <v>99</v>
      </c>
      <c r="F80" s="138" t="s">
        <v>96</v>
      </c>
      <c r="G80" s="138" t="s">
        <v>97</v>
      </c>
      <c r="H80" s="162" t="s">
        <v>99</v>
      </c>
      <c r="I80" s="162" t="s">
        <v>99</v>
      </c>
    </row>
    <row r="81" spans="1:9" ht="15" customHeight="1">
      <c r="A81" s="112" t="s">
        <v>101</v>
      </c>
      <c r="B81" s="126">
        <v>1072</v>
      </c>
      <c r="C81" s="126">
        <v>39036</v>
      </c>
      <c r="D81" s="163">
        <v>97.899999999999963</v>
      </c>
      <c r="E81" s="163">
        <v>67.599999999999966</v>
      </c>
      <c r="F81" s="126">
        <v>1062</v>
      </c>
      <c r="G81" s="126">
        <v>39335</v>
      </c>
      <c r="H81" s="163">
        <v>97</v>
      </c>
      <c r="I81" s="157">
        <v>68.699999999999989</v>
      </c>
    </row>
    <row r="82" spans="1:9" ht="15" customHeight="1">
      <c r="A82" s="112" t="s">
        <v>170</v>
      </c>
      <c r="B82" s="126">
        <v>1083</v>
      </c>
      <c r="C82" s="126">
        <v>41294</v>
      </c>
      <c r="D82" s="163">
        <v>98.599999999999966</v>
      </c>
      <c r="E82" s="163">
        <v>71.5</v>
      </c>
      <c r="F82" s="126">
        <v>1076</v>
      </c>
      <c r="G82" s="126">
        <v>41273</v>
      </c>
      <c r="H82" s="163">
        <v>98</v>
      </c>
      <c r="I82" s="157">
        <v>71.899999999999949</v>
      </c>
    </row>
    <row r="83" spans="1:9" ht="15" customHeight="1">
      <c r="A83" s="112" t="s">
        <v>50</v>
      </c>
      <c r="B83" s="128">
        <v>1063</v>
      </c>
      <c r="C83" s="149">
        <v>46599</v>
      </c>
      <c r="D83" s="164">
        <v>97.099999999999966</v>
      </c>
      <c r="E83" s="164">
        <v>70.399999999999949</v>
      </c>
      <c r="F83" s="149">
        <v>1052</v>
      </c>
      <c r="G83" s="149">
        <v>44720</v>
      </c>
      <c r="H83" s="163">
        <v>96.099999999999966</v>
      </c>
      <c r="I83" s="157">
        <v>68.099999999999966</v>
      </c>
    </row>
    <row r="84" spans="1:9" ht="15" customHeight="1">
      <c r="A84" s="112" t="s">
        <v>204</v>
      </c>
      <c r="B84" s="128">
        <v>1074</v>
      </c>
      <c r="C84" s="149">
        <v>58714</v>
      </c>
      <c r="D84" s="164">
        <v>98.099999999999966</v>
      </c>
      <c r="E84" s="164">
        <v>61.599999999999973</v>
      </c>
      <c r="F84" s="149">
        <v>1074</v>
      </c>
      <c r="G84" s="149">
        <v>57374</v>
      </c>
      <c r="H84" s="163">
        <v>98.099999999999966</v>
      </c>
      <c r="I84" s="157">
        <v>60.2</v>
      </c>
    </row>
    <row r="85" spans="1:9" ht="15" customHeight="1">
      <c r="A85" s="115" t="s">
        <v>35</v>
      </c>
      <c r="B85" s="129">
        <v>1090</v>
      </c>
      <c r="C85" s="150">
        <v>63668</v>
      </c>
      <c r="D85" s="165">
        <v>99.5</v>
      </c>
      <c r="E85" s="165">
        <v>61.7</v>
      </c>
      <c r="F85" s="150">
        <v>1091</v>
      </c>
      <c r="G85" s="150">
        <v>64976</v>
      </c>
      <c r="H85" s="187">
        <v>99.6</v>
      </c>
      <c r="I85" s="158">
        <v>62.9</v>
      </c>
    </row>
    <row r="86" spans="1:9" ht="15" customHeight="1">
      <c r="A86" s="116" t="s">
        <v>102</v>
      </c>
      <c r="B86" s="130">
        <v>93</v>
      </c>
      <c r="C86" s="126">
        <v>4281</v>
      </c>
      <c r="D86" s="166">
        <v>100</v>
      </c>
      <c r="E86" s="166">
        <v>49.1</v>
      </c>
      <c r="F86" s="126">
        <v>93</v>
      </c>
      <c r="G86" s="126">
        <v>4597</v>
      </c>
      <c r="H86" s="163">
        <v>100</v>
      </c>
      <c r="I86" s="190">
        <v>52.7</v>
      </c>
    </row>
    <row r="87" spans="1:9" ht="15" customHeight="1">
      <c r="A87" s="116" t="s">
        <v>105</v>
      </c>
      <c r="B87" s="130">
        <v>84</v>
      </c>
      <c r="C87" s="151">
        <v>4252</v>
      </c>
      <c r="D87" s="166">
        <v>100</v>
      </c>
      <c r="E87" s="166">
        <v>53.7</v>
      </c>
      <c r="F87" s="126">
        <v>84</v>
      </c>
      <c r="G87" s="126">
        <v>4155</v>
      </c>
      <c r="H87" s="163">
        <v>100</v>
      </c>
      <c r="I87" s="157">
        <v>52.4</v>
      </c>
    </row>
    <row r="88" spans="1:9" ht="15" customHeight="1">
      <c r="A88" s="116" t="s">
        <v>106</v>
      </c>
      <c r="B88" s="131">
        <v>93</v>
      </c>
      <c r="C88" s="126">
        <v>5011</v>
      </c>
      <c r="D88" s="163">
        <v>100</v>
      </c>
      <c r="E88" s="163">
        <v>57.6</v>
      </c>
      <c r="F88" s="126">
        <v>93</v>
      </c>
      <c r="G88" s="126">
        <v>5304</v>
      </c>
      <c r="H88" s="163">
        <v>100</v>
      </c>
      <c r="I88" s="157">
        <v>61</v>
      </c>
    </row>
    <row r="89" spans="1:9" ht="15" customHeight="1">
      <c r="A89" s="116" t="s">
        <v>109</v>
      </c>
      <c r="B89" s="131">
        <v>90</v>
      </c>
      <c r="C89" s="126">
        <v>4867</v>
      </c>
      <c r="D89" s="163">
        <v>100</v>
      </c>
      <c r="E89" s="163">
        <v>57.1</v>
      </c>
      <c r="F89" s="126">
        <v>90</v>
      </c>
      <c r="G89" s="126">
        <v>4394</v>
      </c>
      <c r="H89" s="163">
        <v>100</v>
      </c>
      <c r="I89" s="157">
        <v>51.5</v>
      </c>
    </row>
    <row r="90" spans="1:9" ht="15" customHeight="1">
      <c r="A90" s="116" t="s">
        <v>42</v>
      </c>
      <c r="B90" s="131">
        <v>93</v>
      </c>
      <c r="C90" s="126">
        <v>5371</v>
      </c>
      <c r="D90" s="163">
        <v>100</v>
      </c>
      <c r="E90" s="163">
        <v>60.8</v>
      </c>
      <c r="F90" s="126">
        <v>93</v>
      </c>
      <c r="G90" s="126">
        <v>5501</v>
      </c>
      <c r="H90" s="163">
        <v>100</v>
      </c>
      <c r="I90" s="157">
        <v>62.3</v>
      </c>
    </row>
    <row r="91" spans="1:9" ht="15" customHeight="1">
      <c r="A91" s="116" t="s">
        <v>110</v>
      </c>
      <c r="B91" s="131">
        <v>89</v>
      </c>
      <c r="C91" s="126">
        <v>4565</v>
      </c>
      <c r="D91" s="163">
        <v>98.9</v>
      </c>
      <c r="E91" s="163">
        <v>54.1</v>
      </c>
      <c r="F91" s="126">
        <v>90</v>
      </c>
      <c r="G91" s="126">
        <v>5084</v>
      </c>
      <c r="H91" s="163">
        <v>100</v>
      </c>
      <c r="I91" s="157">
        <v>59.6</v>
      </c>
    </row>
    <row r="92" spans="1:9" ht="15" customHeight="1">
      <c r="A92" s="116" t="s">
        <v>111</v>
      </c>
      <c r="B92" s="131">
        <v>93</v>
      </c>
      <c r="C92" s="126">
        <v>5321</v>
      </c>
      <c r="D92" s="163">
        <v>100</v>
      </c>
      <c r="E92" s="163">
        <v>60.4</v>
      </c>
      <c r="F92" s="126">
        <v>93</v>
      </c>
      <c r="G92" s="126">
        <v>5517</v>
      </c>
      <c r="H92" s="163">
        <v>100</v>
      </c>
      <c r="I92" s="157">
        <v>62.6</v>
      </c>
    </row>
    <row r="93" spans="1:9" ht="15" customHeight="1">
      <c r="A93" s="116" t="s">
        <v>113</v>
      </c>
      <c r="B93" s="131">
        <v>93</v>
      </c>
      <c r="C93" s="126">
        <v>6778</v>
      </c>
      <c r="D93" s="163">
        <v>100</v>
      </c>
      <c r="E93" s="163">
        <v>76.7</v>
      </c>
      <c r="F93" s="126">
        <v>93</v>
      </c>
      <c r="G93" s="126">
        <v>6575</v>
      </c>
      <c r="H93" s="163">
        <v>100</v>
      </c>
      <c r="I93" s="157">
        <v>74.400000000000006</v>
      </c>
    </row>
    <row r="94" spans="1:9" ht="15" customHeight="1">
      <c r="A94" s="116" t="s">
        <v>94</v>
      </c>
      <c r="B94" s="131">
        <v>90</v>
      </c>
      <c r="C94" s="126">
        <v>5995</v>
      </c>
      <c r="D94" s="163">
        <v>100</v>
      </c>
      <c r="E94" s="163">
        <v>70.099999999999994</v>
      </c>
      <c r="F94" s="126">
        <v>90</v>
      </c>
      <c r="G94" s="126">
        <v>6524</v>
      </c>
      <c r="H94" s="163">
        <v>100</v>
      </c>
      <c r="I94" s="157">
        <v>76.3</v>
      </c>
    </row>
    <row r="95" spans="1:9" ht="15" customHeight="1">
      <c r="A95" s="116" t="s">
        <v>115</v>
      </c>
      <c r="B95" s="131">
        <v>90</v>
      </c>
      <c r="C95" s="126">
        <v>6262</v>
      </c>
      <c r="D95" s="163">
        <v>96.8</v>
      </c>
      <c r="E95" s="163">
        <v>73.2</v>
      </c>
      <c r="F95" s="126">
        <v>90</v>
      </c>
      <c r="G95" s="126">
        <v>6252</v>
      </c>
      <c r="H95" s="163">
        <v>96.8</v>
      </c>
      <c r="I95" s="157">
        <v>73.099999999999994</v>
      </c>
    </row>
    <row r="96" spans="1:9" ht="15" customHeight="1">
      <c r="A96" s="116" t="s">
        <v>85</v>
      </c>
      <c r="B96" s="131">
        <v>90</v>
      </c>
      <c r="C96" s="126">
        <v>6219</v>
      </c>
      <c r="D96" s="163">
        <v>100</v>
      </c>
      <c r="E96" s="163">
        <v>72.7</v>
      </c>
      <c r="F96" s="126">
        <v>90</v>
      </c>
      <c r="G96" s="126">
        <v>6488</v>
      </c>
      <c r="H96" s="163">
        <v>100</v>
      </c>
      <c r="I96" s="157">
        <v>75.900000000000006</v>
      </c>
    </row>
    <row r="97" spans="1:9" ht="15" customHeight="1">
      <c r="A97" s="117" t="s">
        <v>98</v>
      </c>
      <c r="B97" s="132">
        <v>92</v>
      </c>
      <c r="C97" s="152">
        <v>4746</v>
      </c>
      <c r="D97" s="167">
        <v>98.9</v>
      </c>
      <c r="E97" s="167">
        <v>54.4</v>
      </c>
      <c r="F97" s="185">
        <v>92</v>
      </c>
      <c r="G97" s="185">
        <v>4585</v>
      </c>
      <c r="H97" s="188">
        <v>98.9</v>
      </c>
      <c r="I97" s="159">
        <v>52.6</v>
      </c>
    </row>
    <row r="98" spans="1:9" ht="15" customHeight="1">
      <c r="A98" s="119"/>
      <c r="B98" s="134"/>
      <c r="C98" s="134"/>
      <c r="D98" s="170"/>
      <c r="E98" s="170"/>
      <c r="F98" s="134"/>
      <c r="G98" s="134"/>
      <c r="H98" s="170"/>
      <c r="I98" s="170"/>
    </row>
    <row r="100" spans="1:9" ht="20" customHeight="1">
      <c r="A100" s="110" t="s">
        <v>255</v>
      </c>
      <c r="B100" s="135"/>
      <c r="C100" s="122"/>
      <c r="D100" s="160"/>
      <c r="E100" s="160"/>
      <c r="F100" s="122"/>
      <c r="G100" s="122"/>
      <c r="H100" s="160"/>
      <c r="I100" s="160"/>
    </row>
    <row r="101" spans="1:9" ht="15" customHeight="1">
      <c r="A101" s="120" t="s">
        <v>66</v>
      </c>
      <c r="B101" s="136" t="s">
        <v>12</v>
      </c>
      <c r="C101" s="154"/>
      <c r="D101" s="154"/>
      <c r="E101" s="154"/>
      <c r="F101" s="154"/>
      <c r="G101" s="154"/>
      <c r="H101" s="154"/>
      <c r="I101" s="177"/>
    </row>
    <row r="102" spans="1:9" ht="15" customHeight="1">
      <c r="A102" s="112"/>
      <c r="B102" s="136" t="s">
        <v>11</v>
      </c>
      <c r="C102" s="154"/>
      <c r="D102" s="154"/>
      <c r="E102" s="177"/>
      <c r="F102" s="136" t="s">
        <v>78</v>
      </c>
      <c r="G102" s="154"/>
      <c r="H102" s="154"/>
      <c r="I102" s="177"/>
    </row>
    <row r="103" spans="1:9" ht="15" customHeight="1">
      <c r="A103" s="112"/>
      <c r="B103" s="137" t="s">
        <v>84</v>
      </c>
      <c r="C103" s="137" t="s">
        <v>33</v>
      </c>
      <c r="D103" s="161" t="s">
        <v>87</v>
      </c>
      <c r="E103" s="161" t="s">
        <v>89</v>
      </c>
      <c r="F103" s="137" t="s">
        <v>84</v>
      </c>
      <c r="G103" s="137" t="s">
        <v>33</v>
      </c>
      <c r="H103" s="161" t="s">
        <v>87</v>
      </c>
      <c r="I103" s="161" t="s">
        <v>89</v>
      </c>
    </row>
    <row r="104" spans="1:9" ht="15" customHeight="1">
      <c r="A104" s="121"/>
      <c r="B104" s="138" t="s">
        <v>96</v>
      </c>
      <c r="C104" s="138" t="s">
        <v>97</v>
      </c>
      <c r="D104" s="162" t="s">
        <v>99</v>
      </c>
      <c r="E104" s="162" t="s">
        <v>99</v>
      </c>
      <c r="F104" s="138" t="s">
        <v>96</v>
      </c>
      <c r="G104" s="138" t="s">
        <v>97</v>
      </c>
      <c r="H104" s="162" t="s">
        <v>99</v>
      </c>
      <c r="I104" s="162" t="s">
        <v>99</v>
      </c>
    </row>
    <row r="105" spans="1:9" ht="15" customHeight="1">
      <c r="A105" s="112" t="s">
        <v>101</v>
      </c>
      <c r="B105" s="126">
        <v>737</v>
      </c>
      <c r="C105" s="126">
        <v>31547</v>
      </c>
      <c r="D105" s="163">
        <v>99.5</v>
      </c>
      <c r="E105" s="163">
        <v>57.799999999999983</v>
      </c>
      <c r="F105" s="126">
        <v>734</v>
      </c>
      <c r="G105" s="126">
        <v>32581</v>
      </c>
      <c r="H105" s="163">
        <v>99.099999999999966</v>
      </c>
      <c r="I105" s="157">
        <v>60</v>
      </c>
    </row>
    <row r="106" spans="1:9" ht="15" customHeight="1">
      <c r="A106" s="112" t="s">
        <v>170</v>
      </c>
      <c r="B106" s="126">
        <v>741</v>
      </c>
      <c r="C106" s="126">
        <v>32479</v>
      </c>
      <c r="D106" s="163">
        <v>99.099999999999966</v>
      </c>
      <c r="E106" s="163">
        <v>59.2</v>
      </c>
      <c r="F106" s="126">
        <v>738</v>
      </c>
      <c r="G106" s="126">
        <v>34180</v>
      </c>
      <c r="H106" s="163">
        <v>98.699999999999989</v>
      </c>
      <c r="I106" s="157">
        <v>62.5</v>
      </c>
    </row>
    <row r="107" spans="1:9" ht="15" customHeight="1">
      <c r="A107" s="112" t="s">
        <v>50</v>
      </c>
      <c r="B107" s="128">
        <v>737</v>
      </c>
      <c r="C107" s="149">
        <v>36363</v>
      </c>
      <c r="D107" s="164">
        <v>97.5</v>
      </c>
      <c r="E107" s="164">
        <v>66.5</v>
      </c>
      <c r="F107" s="149">
        <v>736</v>
      </c>
      <c r="G107" s="149">
        <v>37136</v>
      </c>
      <c r="H107" s="163">
        <v>97.399999999999963</v>
      </c>
      <c r="I107" s="157">
        <v>68.099999999999966</v>
      </c>
    </row>
    <row r="108" spans="1:9" ht="15" customHeight="1">
      <c r="A108" s="112" t="s">
        <v>204</v>
      </c>
      <c r="B108" s="128">
        <v>713</v>
      </c>
      <c r="C108" s="149">
        <v>36062</v>
      </c>
      <c r="D108" s="164">
        <v>97.699999999999989</v>
      </c>
      <c r="E108" s="164">
        <v>68.299999999999983</v>
      </c>
      <c r="F108" s="149">
        <v>712</v>
      </c>
      <c r="G108" s="149">
        <v>36777</v>
      </c>
      <c r="H108" s="163">
        <v>97.5</v>
      </c>
      <c r="I108" s="157">
        <v>69.799999999999983</v>
      </c>
    </row>
    <row r="109" spans="1:9" ht="15" customHeight="1">
      <c r="A109" s="115" t="s">
        <v>35</v>
      </c>
      <c r="B109" s="129">
        <v>723</v>
      </c>
      <c r="C109" s="150">
        <v>37795</v>
      </c>
      <c r="D109" s="165">
        <v>99</v>
      </c>
      <c r="E109" s="165">
        <v>70.400000000000006</v>
      </c>
      <c r="F109" s="150">
        <v>721</v>
      </c>
      <c r="G109" s="150">
        <v>38473</v>
      </c>
      <c r="H109" s="187">
        <v>98.8</v>
      </c>
      <c r="I109" s="158">
        <v>71.8</v>
      </c>
    </row>
    <row r="110" spans="1:9" ht="15" customHeight="1">
      <c r="A110" s="116" t="s">
        <v>102</v>
      </c>
      <c r="B110" s="130">
        <v>61</v>
      </c>
      <c r="C110" s="126">
        <v>2180</v>
      </c>
      <c r="D110" s="166">
        <v>98.4</v>
      </c>
      <c r="E110" s="166">
        <v>48.3</v>
      </c>
      <c r="F110" s="126">
        <v>61</v>
      </c>
      <c r="G110" s="126">
        <v>2487</v>
      </c>
      <c r="H110" s="163">
        <v>98.4</v>
      </c>
      <c r="I110" s="157">
        <v>55.1</v>
      </c>
    </row>
    <row r="111" spans="1:9" ht="15" customHeight="1">
      <c r="A111" s="116" t="s">
        <v>105</v>
      </c>
      <c r="B111" s="130">
        <v>56</v>
      </c>
      <c r="C111" s="151">
        <v>2059</v>
      </c>
      <c r="D111" s="166">
        <v>100</v>
      </c>
      <c r="E111" s="166">
        <v>49.7</v>
      </c>
      <c r="F111" s="126">
        <v>56</v>
      </c>
      <c r="G111" s="126">
        <v>2254</v>
      </c>
      <c r="H111" s="163">
        <v>100</v>
      </c>
      <c r="I111" s="157">
        <v>54.4</v>
      </c>
    </row>
    <row r="112" spans="1:9" ht="15" customHeight="1">
      <c r="A112" s="116" t="s">
        <v>106</v>
      </c>
      <c r="B112" s="131">
        <v>62</v>
      </c>
      <c r="C112" s="126">
        <v>2950</v>
      </c>
      <c r="D112" s="163">
        <v>100</v>
      </c>
      <c r="E112" s="163">
        <v>64.3</v>
      </c>
      <c r="F112" s="126">
        <v>62</v>
      </c>
      <c r="G112" s="126">
        <v>3199</v>
      </c>
      <c r="H112" s="163">
        <v>100</v>
      </c>
      <c r="I112" s="157">
        <v>69.7</v>
      </c>
    </row>
    <row r="113" spans="1:9" ht="15" customHeight="1">
      <c r="A113" s="116" t="s">
        <v>109</v>
      </c>
      <c r="B113" s="131">
        <v>59</v>
      </c>
      <c r="C113" s="126">
        <v>2856</v>
      </c>
      <c r="D113" s="163">
        <v>98.3</v>
      </c>
      <c r="E113" s="163">
        <v>65.400000000000006</v>
      </c>
      <c r="F113" s="126">
        <v>59</v>
      </c>
      <c r="G113" s="126">
        <v>2889</v>
      </c>
      <c r="H113" s="163">
        <v>98.3</v>
      </c>
      <c r="I113" s="157">
        <v>66.2</v>
      </c>
    </row>
    <row r="114" spans="1:9" ht="15" customHeight="1">
      <c r="A114" s="116" t="s">
        <v>42</v>
      </c>
      <c r="B114" s="131">
        <v>62</v>
      </c>
      <c r="C114" s="126">
        <v>3505</v>
      </c>
      <c r="D114" s="163">
        <v>100</v>
      </c>
      <c r="E114" s="163">
        <v>76.400000000000006</v>
      </c>
      <c r="F114" s="126">
        <v>62</v>
      </c>
      <c r="G114" s="126">
        <v>3379</v>
      </c>
      <c r="H114" s="163">
        <v>100</v>
      </c>
      <c r="I114" s="157">
        <v>73.599999999999994</v>
      </c>
    </row>
    <row r="115" spans="1:9" ht="15" customHeight="1">
      <c r="A115" s="116" t="s">
        <v>110</v>
      </c>
      <c r="B115" s="131">
        <v>60</v>
      </c>
      <c r="C115" s="126">
        <v>3302</v>
      </c>
      <c r="D115" s="163">
        <v>100</v>
      </c>
      <c r="E115" s="163">
        <v>74.400000000000006</v>
      </c>
      <c r="F115" s="126">
        <v>60</v>
      </c>
      <c r="G115" s="126">
        <v>3293</v>
      </c>
      <c r="H115" s="163">
        <v>100</v>
      </c>
      <c r="I115" s="157">
        <v>74.2</v>
      </c>
    </row>
    <row r="116" spans="1:9" ht="15" customHeight="1">
      <c r="A116" s="116" t="s">
        <v>111</v>
      </c>
      <c r="B116" s="131">
        <v>62</v>
      </c>
      <c r="C116" s="126">
        <v>3281</v>
      </c>
      <c r="D116" s="163">
        <v>100</v>
      </c>
      <c r="E116" s="163">
        <v>70.8</v>
      </c>
      <c r="F116" s="126">
        <v>62</v>
      </c>
      <c r="G116" s="126">
        <v>3358</v>
      </c>
      <c r="H116" s="163">
        <v>100</v>
      </c>
      <c r="I116" s="157">
        <v>72.5</v>
      </c>
    </row>
    <row r="117" spans="1:9" ht="15" customHeight="1">
      <c r="A117" s="116" t="s">
        <v>113</v>
      </c>
      <c r="B117" s="131">
        <v>61</v>
      </c>
      <c r="C117" s="126">
        <v>4077</v>
      </c>
      <c r="D117" s="163">
        <v>98.4</v>
      </c>
      <c r="E117" s="163">
        <v>90.3</v>
      </c>
      <c r="F117" s="126">
        <v>60</v>
      </c>
      <c r="G117" s="126">
        <v>3773</v>
      </c>
      <c r="H117" s="163">
        <v>96.8</v>
      </c>
      <c r="I117" s="157">
        <v>85</v>
      </c>
    </row>
    <row r="118" spans="1:9" ht="15" customHeight="1">
      <c r="A118" s="116" t="s">
        <v>94</v>
      </c>
      <c r="B118" s="131">
        <v>60</v>
      </c>
      <c r="C118" s="126">
        <v>3914</v>
      </c>
      <c r="D118" s="163">
        <v>100</v>
      </c>
      <c r="E118" s="163">
        <v>88.2</v>
      </c>
      <c r="F118" s="126">
        <v>60</v>
      </c>
      <c r="G118" s="126">
        <v>3952</v>
      </c>
      <c r="H118" s="163">
        <v>100</v>
      </c>
      <c r="I118" s="157">
        <v>89</v>
      </c>
    </row>
    <row r="119" spans="1:9" ht="15" customHeight="1">
      <c r="A119" s="116" t="s">
        <v>115</v>
      </c>
      <c r="B119" s="131">
        <v>60</v>
      </c>
      <c r="C119" s="126">
        <v>3559</v>
      </c>
      <c r="D119" s="163">
        <v>96.8</v>
      </c>
      <c r="E119" s="163">
        <v>78.900000000000006</v>
      </c>
      <c r="F119" s="126">
        <v>60</v>
      </c>
      <c r="G119" s="126">
        <v>3541</v>
      </c>
      <c r="H119" s="163">
        <v>96.8</v>
      </c>
      <c r="I119" s="157">
        <v>78.5</v>
      </c>
    </row>
    <row r="120" spans="1:9" ht="15" customHeight="1">
      <c r="A120" s="116" t="s">
        <v>85</v>
      </c>
      <c r="B120" s="131">
        <v>59</v>
      </c>
      <c r="C120" s="126">
        <v>3375</v>
      </c>
      <c r="D120" s="163">
        <v>98.3</v>
      </c>
      <c r="E120" s="163">
        <v>76.5</v>
      </c>
      <c r="F120" s="126">
        <v>59</v>
      </c>
      <c r="G120" s="126">
        <v>3713</v>
      </c>
      <c r="H120" s="163">
        <v>98.3</v>
      </c>
      <c r="I120" s="157">
        <v>84.2</v>
      </c>
    </row>
    <row r="121" spans="1:9" ht="15" customHeight="1">
      <c r="A121" s="117" t="s">
        <v>98</v>
      </c>
      <c r="B121" s="132">
        <v>61</v>
      </c>
      <c r="C121" s="152">
        <v>2737</v>
      </c>
      <c r="D121" s="167">
        <v>98.4</v>
      </c>
      <c r="E121" s="167">
        <v>60</v>
      </c>
      <c r="F121" s="185">
        <v>60</v>
      </c>
      <c r="G121" s="185">
        <v>2635</v>
      </c>
      <c r="H121" s="188">
        <v>96.8</v>
      </c>
      <c r="I121" s="159">
        <v>58.7</v>
      </c>
    </row>
    <row r="122" spans="1:9" ht="15" customHeight="1">
      <c r="A122" s="119"/>
    </row>
    <row r="124" spans="1:9" ht="15" customHeight="1">
      <c r="A124" s="31"/>
      <c r="B124" s="133"/>
      <c r="C124" s="133"/>
      <c r="D124" s="169"/>
      <c r="E124" s="169"/>
      <c r="F124" s="133"/>
      <c r="G124" s="133"/>
      <c r="H124" s="169"/>
      <c r="I124" s="169"/>
    </row>
    <row r="125" spans="1:9" ht="20" customHeight="1">
      <c r="A125" s="110" t="s">
        <v>255</v>
      </c>
      <c r="B125" s="135"/>
      <c r="C125" s="122"/>
      <c r="D125" s="160"/>
      <c r="E125" s="160"/>
      <c r="F125" s="122"/>
      <c r="G125" s="122"/>
      <c r="H125" s="160"/>
      <c r="I125" s="160"/>
    </row>
    <row r="126" spans="1:9" ht="15" customHeight="1">
      <c r="A126" s="120" t="s">
        <v>66</v>
      </c>
      <c r="B126" s="136" t="s">
        <v>73</v>
      </c>
      <c r="C126" s="154"/>
      <c r="D126" s="154"/>
      <c r="E126" s="154"/>
      <c r="F126" s="154"/>
      <c r="G126" s="154"/>
      <c r="H126" s="154"/>
      <c r="I126" s="177"/>
    </row>
    <row r="127" spans="1:9" ht="15" customHeight="1">
      <c r="A127" s="112"/>
      <c r="B127" s="136" t="s">
        <v>5</v>
      </c>
      <c r="C127" s="154"/>
      <c r="D127" s="154"/>
      <c r="E127" s="177"/>
      <c r="F127" s="136" t="s">
        <v>79</v>
      </c>
      <c r="G127" s="154"/>
      <c r="H127" s="154"/>
      <c r="I127" s="177"/>
    </row>
    <row r="128" spans="1:9" ht="15" customHeight="1">
      <c r="A128" s="112"/>
      <c r="B128" s="137" t="s">
        <v>84</v>
      </c>
      <c r="C128" s="137" t="s">
        <v>33</v>
      </c>
      <c r="D128" s="161" t="s">
        <v>87</v>
      </c>
      <c r="E128" s="161" t="s">
        <v>89</v>
      </c>
      <c r="F128" s="137" t="s">
        <v>84</v>
      </c>
      <c r="G128" s="137" t="s">
        <v>33</v>
      </c>
      <c r="H128" s="161" t="s">
        <v>87</v>
      </c>
      <c r="I128" s="161" t="s">
        <v>89</v>
      </c>
    </row>
    <row r="129" spans="1:9" ht="15" customHeight="1">
      <c r="A129" s="121"/>
      <c r="B129" s="138" t="s">
        <v>96</v>
      </c>
      <c r="C129" s="138" t="s">
        <v>97</v>
      </c>
      <c r="D129" s="162" t="s">
        <v>99</v>
      </c>
      <c r="E129" s="162" t="s">
        <v>99</v>
      </c>
      <c r="F129" s="138" t="s">
        <v>96</v>
      </c>
      <c r="G129" s="138" t="s">
        <v>97</v>
      </c>
      <c r="H129" s="162" t="s">
        <v>99</v>
      </c>
      <c r="I129" s="162" t="s">
        <v>99</v>
      </c>
    </row>
    <row r="130" spans="1:9" ht="15" customHeight="1">
      <c r="A130" s="112" t="s">
        <v>101</v>
      </c>
      <c r="B130" s="126">
        <v>922</v>
      </c>
      <c r="C130" s="126">
        <v>28167</v>
      </c>
      <c r="D130" s="163">
        <v>94.799999999999983</v>
      </c>
      <c r="E130" s="163">
        <v>60.799999999999983</v>
      </c>
      <c r="F130" s="126">
        <v>923</v>
      </c>
      <c r="G130" s="126">
        <v>25007</v>
      </c>
      <c r="H130" s="163">
        <v>94.899999999999963</v>
      </c>
      <c r="I130" s="157">
        <v>54</v>
      </c>
    </row>
    <row r="131" spans="1:9" ht="15" customHeight="1">
      <c r="A131" s="112" t="s">
        <v>170</v>
      </c>
      <c r="B131" s="126">
        <v>697</v>
      </c>
      <c r="C131" s="126">
        <v>26521</v>
      </c>
      <c r="D131" s="163">
        <v>95.199999999999989</v>
      </c>
      <c r="E131" s="163">
        <v>57.5</v>
      </c>
      <c r="F131" s="126">
        <v>695</v>
      </c>
      <c r="G131" s="126">
        <v>23412</v>
      </c>
      <c r="H131" s="163">
        <v>94.899999999999963</v>
      </c>
      <c r="I131" s="157">
        <v>51.2</v>
      </c>
    </row>
    <row r="132" spans="1:9" ht="15" customHeight="1">
      <c r="A132" s="112" t="s">
        <v>50</v>
      </c>
      <c r="B132" s="128">
        <v>705</v>
      </c>
      <c r="C132" s="149">
        <v>28922</v>
      </c>
      <c r="D132" s="164">
        <v>96.599999999999966</v>
      </c>
      <c r="E132" s="164">
        <v>54.099999999999973</v>
      </c>
      <c r="F132" s="149">
        <v>704</v>
      </c>
      <c r="G132" s="149">
        <v>26001</v>
      </c>
      <c r="H132" s="163">
        <v>96.399999999999963</v>
      </c>
      <c r="I132" s="157">
        <v>48.7</v>
      </c>
    </row>
    <row r="133" spans="1:9" ht="15" customHeight="1">
      <c r="A133" s="112" t="s">
        <v>204</v>
      </c>
      <c r="B133" s="128">
        <v>705</v>
      </c>
      <c r="C133" s="149">
        <v>28975</v>
      </c>
      <c r="D133" s="164">
        <v>96.599999999999966</v>
      </c>
      <c r="E133" s="164">
        <v>54</v>
      </c>
      <c r="F133" s="149">
        <v>702</v>
      </c>
      <c r="G133" s="149">
        <v>26177</v>
      </c>
      <c r="H133" s="163">
        <v>96.199999999999989</v>
      </c>
      <c r="I133" s="157">
        <v>49</v>
      </c>
    </row>
    <row r="134" spans="1:9" ht="15" customHeight="1">
      <c r="A134" s="115" t="s">
        <v>35</v>
      </c>
      <c r="B134" s="129">
        <v>720</v>
      </c>
      <c r="C134" s="150">
        <v>31761</v>
      </c>
      <c r="D134" s="165">
        <v>98.6</v>
      </c>
      <c r="E134" s="165">
        <v>58</v>
      </c>
      <c r="F134" s="150">
        <v>720</v>
      </c>
      <c r="G134" s="150">
        <v>28653</v>
      </c>
      <c r="H134" s="187">
        <v>98.6</v>
      </c>
      <c r="I134" s="158">
        <v>52.3</v>
      </c>
    </row>
    <row r="135" spans="1:9" ht="15" customHeight="1">
      <c r="A135" s="116" t="s">
        <v>102</v>
      </c>
      <c r="B135" s="130">
        <v>58</v>
      </c>
      <c r="C135" s="126">
        <v>1712</v>
      </c>
      <c r="D135" s="166">
        <v>93.5</v>
      </c>
      <c r="E135" s="166">
        <v>38.799999999999997</v>
      </c>
      <c r="F135" s="126">
        <v>58</v>
      </c>
      <c r="G135" s="126">
        <v>1808</v>
      </c>
      <c r="H135" s="163">
        <v>93.5</v>
      </c>
      <c r="I135" s="157">
        <v>41</v>
      </c>
    </row>
    <row r="136" spans="1:9" ht="15" customHeight="1">
      <c r="A136" s="116" t="s">
        <v>105</v>
      </c>
      <c r="B136" s="130">
        <v>56</v>
      </c>
      <c r="C136" s="151">
        <v>1793</v>
      </c>
      <c r="D136" s="166">
        <v>100</v>
      </c>
      <c r="E136" s="166">
        <v>42.1</v>
      </c>
      <c r="F136" s="126">
        <v>56</v>
      </c>
      <c r="G136" s="126">
        <v>1585</v>
      </c>
      <c r="H136" s="163">
        <v>100</v>
      </c>
      <c r="I136" s="157">
        <v>37.200000000000003</v>
      </c>
    </row>
    <row r="137" spans="1:9" ht="15" customHeight="1">
      <c r="A137" s="116" t="s">
        <v>106</v>
      </c>
      <c r="B137" s="131">
        <v>62</v>
      </c>
      <c r="C137" s="126">
        <v>2448</v>
      </c>
      <c r="D137" s="163">
        <v>100</v>
      </c>
      <c r="E137" s="163">
        <v>52</v>
      </c>
      <c r="F137" s="126">
        <v>62</v>
      </c>
      <c r="G137" s="126">
        <v>2197</v>
      </c>
      <c r="H137" s="163">
        <v>100</v>
      </c>
      <c r="I137" s="157">
        <v>46.6</v>
      </c>
    </row>
    <row r="138" spans="1:9" ht="15" customHeight="1">
      <c r="A138" s="116" t="s">
        <v>109</v>
      </c>
      <c r="B138" s="131">
        <v>60</v>
      </c>
      <c r="C138" s="126">
        <v>2332</v>
      </c>
      <c r="D138" s="163">
        <v>100</v>
      </c>
      <c r="E138" s="163">
        <v>51.1</v>
      </c>
      <c r="F138" s="126">
        <v>60</v>
      </c>
      <c r="G138" s="126">
        <v>2140</v>
      </c>
      <c r="H138" s="163">
        <v>100</v>
      </c>
      <c r="I138" s="157">
        <v>46.9</v>
      </c>
    </row>
    <row r="139" spans="1:9" ht="15" customHeight="1">
      <c r="A139" s="116" t="s">
        <v>42</v>
      </c>
      <c r="B139" s="131">
        <v>62</v>
      </c>
      <c r="C139" s="126">
        <v>2990</v>
      </c>
      <c r="D139" s="163">
        <v>100</v>
      </c>
      <c r="E139" s="163">
        <v>63.5</v>
      </c>
      <c r="F139" s="126">
        <v>62</v>
      </c>
      <c r="G139" s="126">
        <v>2606</v>
      </c>
      <c r="H139" s="163">
        <v>100</v>
      </c>
      <c r="I139" s="157">
        <v>55.3</v>
      </c>
    </row>
    <row r="140" spans="1:9" ht="15" customHeight="1">
      <c r="A140" s="116" t="s">
        <v>110</v>
      </c>
      <c r="B140" s="131">
        <v>60</v>
      </c>
      <c r="C140" s="126">
        <v>2925</v>
      </c>
      <c r="D140" s="163">
        <v>100</v>
      </c>
      <c r="E140" s="163">
        <v>64.099999999999994</v>
      </c>
      <c r="F140" s="126">
        <v>60</v>
      </c>
      <c r="G140" s="126">
        <v>2507</v>
      </c>
      <c r="H140" s="163">
        <v>100</v>
      </c>
      <c r="I140" s="157">
        <v>55</v>
      </c>
    </row>
    <row r="141" spans="1:9" ht="15" customHeight="1">
      <c r="A141" s="116" t="s">
        <v>111</v>
      </c>
      <c r="B141" s="131">
        <v>61</v>
      </c>
      <c r="C141" s="126">
        <v>3017</v>
      </c>
      <c r="D141" s="163">
        <v>98.4</v>
      </c>
      <c r="E141" s="163">
        <v>65.099999999999994</v>
      </c>
      <c r="F141" s="126">
        <v>61</v>
      </c>
      <c r="G141" s="126">
        <v>2655</v>
      </c>
      <c r="H141" s="163">
        <v>98.4</v>
      </c>
      <c r="I141" s="157">
        <v>57.3</v>
      </c>
    </row>
    <row r="142" spans="1:9" ht="15" customHeight="1">
      <c r="A142" s="116" t="s">
        <v>113</v>
      </c>
      <c r="B142" s="131">
        <v>61</v>
      </c>
      <c r="C142" s="126">
        <v>3727</v>
      </c>
      <c r="D142" s="163">
        <v>98.4</v>
      </c>
      <c r="E142" s="163">
        <v>80.099999999999994</v>
      </c>
      <c r="F142" s="126">
        <v>61</v>
      </c>
      <c r="G142" s="126">
        <v>3338</v>
      </c>
      <c r="H142" s="163">
        <v>98.4</v>
      </c>
      <c r="I142" s="157">
        <v>71.7</v>
      </c>
    </row>
    <row r="143" spans="1:9" ht="15" customHeight="1">
      <c r="A143" s="116" t="s">
        <v>94</v>
      </c>
      <c r="B143" s="131">
        <v>58</v>
      </c>
      <c r="C143" s="126">
        <v>3215</v>
      </c>
      <c r="D143" s="163">
        <v>96.7</v>
      </c>
      <c r="E143" s="163">
        <v>72.900000000000006</v>
      </c>
      <c r="F143" s="126">
        <v>58</v>
      </c>
      <c r="G143" s="126">
        <v>2964</v>
      </c>
      <c r="H143" s="163">
        <v>96.7</v>
      </c>
      <c r="I143" s="157">
        <v>67.2</v>
      </c>
    </row>
    <row r="144" spans="1:9" ht="15" customHeight="1">
      <c r="A144" s="116" t="s">
        <v>115</v>
      </c>
      <c r="B144" s="131">
        <v>61</v>
      </c>
      <c r="C144" s="126">
        <v>2989</v>
      </c>
      <c r="D144" s="163">
        <v>98.4</v>
      </c>
      <c r="E144" s="163">
        <v>64.5</v>
      </c>
      <c r="F144" s="126">
        <v>61</v>
      </c>
      <c r="G144" s="126">
        <v>2716</v>
      </c>
      <c r="H144" s="163">
        <v>98.4</v>
      </c>
      <c r="I144" s="157">
        <v>58.6</v>
      </c>
    </row>
    <row r="145" spans="1:9" ht="15" customHeight="1">
      <c r="A145" s="116" t="s">
        <v>85</v>
      </c>
      <c r="B145" s="131">
        <v>60</v>
      </c>
      <c r="C145" s="126">
        <v>2625</v>
      </c>
      <c r="D145" s="163">
        <v>100</v>
      </c>
      <c r="E145" s="163">
        <v>57.6</v>
      </c>
      <c r="F145" s="126">
        <v>60</v>
      </c>
      <c r="G145" s="126">
        <v>2505</v>
      </c>
      <c r="H145" s="163">
        <v>100</v>
      </c>
      <c r="I145" s="157">
        <v>54.9</v>
      </c>
    </row>
    <row r="146" spans="1:9" ht="15" customHeight="1">
      <c r="A146" s="117" t="s">
        <v>98</v>
      </c>
      <c r="B146" s="132">
        <v>61</v>
      </c>
      <c r="C146" s="152">
        <v>1988</v>
      </c>
      <c r="D146" s="167">
        <v>98.4</v>
      </c>
      <c r="E146" s="167">
        <v>42.9</v>
      </c>
      <c r="F146" s="185">
        <v>61</v>
      </c>
      <c r="G146" s="185">
        <v>1632</v>
      </c>
      <c r="H146" s="188">
        <v>98.4</v>
      </c>
      <c r="I146" s="159">
        <v>35.200000000000003</v>
      </c>
    </row>
    <row r="147" spans="1:9" ht="15" customHeight="1">
      <c r="A147" s="119"/>
      <c r="B147" s="134"/>
      <c r="C147" s="134"/>
      <c r="D147" s="170"/>
      <c r="E147" s="170"/>
      <c r="F147" s="134"/>
      <c r="G147" s="134"/>
      <c r="H147" s="170"/>
      <c r="I147" s="170"/>
    </row>
    <row r="149" spans="1:9" ht="20" customHeight="1">
      <c r="A149" s="110" t="s">
        <v>255</v>
      </c>
      <c r="B149" s="135"/>
      <c r="C149" s="122"/>
      <c r="D149" s="160"/>
      <c r="E149" s="160"/>
      <c r="F149" s="122"/>
      <c r="G149" s="122"/>
      <c r="H149" s="160"/>
      <c r="I149" s="160"/>
    </row>
    <row r="150" spans="1:9" ht="15" customHeight="1">
      <c r="A150" s="120" t="s">
        <v>66</v>
      </c>
      <c r="B150" s="136" t="s">
        <v>12</v>
      </c>
      <c r="C150" s="154"/>
      <c r="D150" s="154"/>
      <c r="E150" s="154"/>
      <c r="F150" s="154"/>
      <c r="G150" s="154"/>
      <c r="H150" s="154"/>
      <c r="I150" s="177"/>
    </row>
    <row r="151" spans="1:9" ht="15" customHeight="1">
      <c r="A151" s="112"/>
      <c r="B151" s="136" t="s">
        <v>5</v>
      </c>
      <c r="C151" s="154"/>
      <c r="D151" s="154"/>
      <c r="E151" s="177"/>
      <c r="F151" s="136" t="s">
        <v>79</v>
      </c>
      <c r="G151" s="154"/>
      <c r="H151" s="154"/>
      <c r="I151" s="177"/>
    </row>
    <row r="152" spans="1:9" ht="15" customHeight="1">
      <c r="A152" s="112"/>
      <c r="B152" s="137" t="s">
        <v>84</v>
      </c>
      <c r="C152" s="137" t="s">
        <v>33</v>
      </c>
      <c r="D152" s="161" t="s">
        <v>87</v>
      </c>
      <c r="E152" s="161" t="s">
        <v>89</v>
      </c>
      <c r="F152" s="137" t="s">
        <v>84</v>
      </c>
      <c r="G152" s="137" t="s">
        <v>33</v>
      </c>
      <c r="H152" s="161" t="s">
        <v>87</v>
      </c>
      <c r="I152" s="161" t="s">
        <v>89</v>
      </c>
    </row>
    <row r="153" spans="1:9" ht="15" customHeight="1">
      <c r="A153" s="121"/>
      <c r="B153" s="138" t="s">
        <v>96</v>
      </c>
      <c r="C153" s="138" t="s">
        <v>97</v>
      </c>
      <c r="D153" s="162" t="s">
        <v>99</v>
      </c>
      <c r="E153" s="162" t="s">
        <v>99</v>
      </c>
      <c r="F153" s="138" t="s">
        <v>96</v>
      </c>
      <c r="G153" s="138" t="s">
        <v>97</v>
      </c>
      <c r="H153" s="162" t="s">
        <v>99</v>
      </c>
      <c r="I153" s="162" t="s">
        <v>99</v>
      </c>
    </row>
    <row r="154" spans="1:9" ht="15" customHeight="1">
      <c r="A154" s="112" t="s">
        <v>101</v>
      </c>
      <c r="B154" s="126">
        <v>701</v>
      </c>
      <c r="C154" s="126">
        <v>23583</v>
      </c>
      <c r="D154" s="163">
        <v>96</v>
      </c>
      <c r="E154" s="163">
        <v>45.5</v>
      </c>
      <c r="F154" s="126">
        <v>708</v>
      </c>
      <c r="G154" s="126">
        <v>26725</v>
      </c>
      <c r="H154" s="163">
        <v>97</v>
      </c>
      <c r="I154" s="157">
        <v>51</v>
      </c>
    </row>
    <row r="155" spans="1:9" ht="15" customHeight="1">
      <c r="A155" s="112" t="s">
        <v>170</v>
      </c>
      <c r="B155" s="131">
        <v>709</v>
      </c>
      <c r="C155" s="126">
        <v>25886</v>
      </c>
      <c r="D155" s="163">
        <v>96.899999999999963</v>
      </c>
      <c r="E155" s="163">
        <v>49.299999999999983</v>
      </c>
      <c r="F155" s="126">
        <v>713</v>
      </c>
      <c r="G155" s="126">
        <v>28354</v>
      </c>
      <c r="H155" s="163">
        <v>97.399999999999963</v>
      </c>
      <c r="I155" s="157">
        <v>53.7</v>
      </c>
    </row>
    <row r="156" spans="1:9" ht="15" customHeight="1">
      <c r="A156" s="112" t="s">
        <v>50</v>
      </c>
      <c r="B156" s="128">
        <v>722</v>
      </c>
      <c r="C156" s="149">
        <v>28372</v>
      </c>
      <c r="D156" s="164">
        <v>98.399999999999963</v>
      </c>
      <c r="E156" s="164">
        <v>53</v>
      </c>
      <c r="F156" s="149">
        <v>719</v>
      </c>
      <c r="G156" s="149">
        <v>30945</v>
      </c>
      <c r="H156" s="163">
        <v>98</v>
      </c>
      <c r="I156" s="157">
        <v>58.099999999999973</v>
      </c>
    </row>
    <row r="157" spans="1:9" ht="15" customHeight="1">
      <c r="A157" s="112" t="s">
        <v>204</v>
      </c>
      <c r="B157" s="128">
        <v>713</v>
      </c>
      <c r="C157" s="149">
        <v>28446</v>
      </c>
      <c r="D157" s="164">
        <v>97.699999999999989</v>
      </c>
      <c r="E157" s="164">
        <v>53.9</v>
      </c>
      <c r="F157" s="149">
        <v>716</v>
      </c>
      <c r="G157" s="149">
        <v>31109</v>
      </c>
      <c r="H157" s="163">
        <v>98.099999999999966</v>
      </c>
      <c r="I157" s="157">
        <v>58.7</v>
      </c>
    </row>
    <row r="158" spans="1:9" ht="15" customHeight="1">
      <c r="A158" s="115" t="s">
        <v>35</v>
      </c>
      <c r="B158" s="129">
        <v>726</v>
      </c>
      <c r="C158" s="150">
        <v>30190</v>
      </c>
      <c r="D158" s="165">
        <v>99.5</v>
      </c>
      <c r="E158" s="165">
        <v>56.2</v>
      </c>
      <c r="F158" s="150">
        <v>725</v>
      </c>
      <c r="G158" s="150">
        <v>33357</v>
      </c>
      <c r="H158" s="187">
        <v>99.3</v>
      </c>
      <c r="I158" s="158">
        <v>62</v>
      </c>
    </row>
    <row r="159" spans="1:9" ht="15" customHeight="1">
      <c r="A159" s="116" t="s">
        <v>102</v>
      </c>
      <c r="B159" s="130">
        <v>60</v>
      </c>
      <c r="C159" s="126">
        <v>1596</v>
      </c>
      <c r="D159" s="166">
        <v>96.8</v>
      </c>
      <c r="E159" s="166">
        <v>35.9</v>
      </c>
      <c r="F159" s="126">
        <v>61</v>
      </c>
      <c r="G159" s="126">
        <v>2096</v>
      </c>
      <c r="H159" s="163">
        <v>98.4</v>
      </c>
      <c r="I159" s="157">
        <v>46.4</v>
      </c>
    </row>
    <row r="160" spans="1:9" ht="15" customHeight="1">
      <c r="A160" s="116" t="s">
        <v>105</v>
      </c>
      <c r="B160" s="130">
        <v>56</v>
      </c>
      <c r="C160" s="151">
        <v>1745</v>
      </c>
      <c r="D160" s="166">
        <v>100</v>
      </c>
      <c r="E160" s="166">
        <v>42.1</v>
      </c>
      <c r="F160" s="126">
        <v>55</v>
      </c>
      <c r="G160" s="126">
        <v>1817</v>
      </c>
      <c r="H160" s="163">
        <v>98.2</v>
      </c>
      <c r="I160" s="157">
        <v>44.6</v>
      </c>
    </row>
    <row r="161" spans="1:9" ht="15" customHeight="1">
      <c r="A161" s="116" t="s">
        <v>106</v>
      </c>
      <c r="B161" s="131">
        <v>62</v>
      </c>
      <c r="C161" s="126">
        <v>2201</v>
      </c>
      <c r="D161" s="163">
        <v>100</v>
      </c>
      <c r="E161" s="163">
        <v>48</v>
      </c>
      <c r="F161" s="126">
        <v>62</v>
      </c>
      <c r="G161" s="126">
        <v>2528</v>
      </c>
      <c r="H161" s="163">
        <v>100</v>
      </c>
      <c r="I161" s="157">
        <v>55.1</v>
      </c>
    </row>
    <row r="162" spans="1:9" ht="15" customHeight="1">
      <c r="A162" s="116" t="s">
        <v>109</v>
      </c>
      <c r="B162" s="131">
        <v>59</v>
      </c>
      <c r="C162" s="126">
        <v>2098</v>
      </c>
      <c r="D162" s="163">
        <v>98.3</v>
      </c>
      <c r="E162" s="163">
        <v>48.1</v>
      </c>
      <c r="F162" s="126">
        <v>59</v>
      </c>
      <c r="G162" s="126">
        <v>2388</v>
      </c>
      <c r="H162" s="163">
        <v>98.3</v>
      </c>
      <c r="I162" s="157">
        <v>53</v>
      </c>
    </row>
    <row r="163" spans="1:9" ht="15" customHeight="1">
      <c r="A163" s="116" t="s">
        <v>42</v>
      </c>
      <c r="B163" s="131">
        <v>62</v>
      </c>
      <c r="C163" s="126">
        <v>2841</v>
      </c>
      <c r="D163" s="163">
        <v>100</v>
      </c>
      <c r="E163" s="163">
        <v>61.9</v>
      </c>
      <c r="F163" s="126">
        <v>62</v>
      </c>
      <c r="G163" s="126">
        <v>3097</v>
      </c>
      <c r="H163" s="163">
        <v>100</v>
      </c>
      <c r="I163" s="157">
        <v>67.5</v>
      </c>
    </row>
    <row r="164" spans="1:9" ht="15" customHeight="1">
      <c r="A164" s="116" t="s">
        <v>110</v>
      </c>
      <c r="B164" s="131">
        <v>60</v>
      </c>
      <c r="C164" s="126">
        <v>2638</v>
      </c>
      <c r="D164" s="163">
        <v>100</v>
      </c>
      <c r="E164" s="163">
        <v>59.4</v>
      </c>
      <c r="F164" s="126">
        <v>60</v>
      </c>
      <c r="G164" s="126">
        <v>3046</v>
      </c>
      <c r="H164" s="163">
        <v>100</v>
      </c>
      <c r="I164" s="157">
        <v>68.599999999999994</v>
      </c>
    </row>
    <row r="165" spans="1:9" ht="15" customHeight="1">
      <c r="A165" s="116" t="s">
        <v>111</v>
      </c>
      <c r="B165" s="131">
        <v>61</v>
      </c>
      <c r="C165" s="126">
        <v>2842</v>
      </c>
      <c r="D165" s="163">
        <v>98.4</v>
      </c>
      <c r="E165" s="163">
        <v>63</v>
      </c>
      <c r="F165" s="126">
        <v>62</v>
      </c>
      <c r="G165" s="126">
        <v>3325</v>
      </c>
      <c r="H165" s="163">
        <v>100</v>
      </c>
      <c r="I165" s="157">
        <v>72.5</v>
      </c>
    </row>
    <row r="166" spans="1:9" ht="15" customHeight="1">
      <c r="A166" s="116" t="s">
        <v>113</v>
      </c>
      <c r="B166" s="131">
        <v>62</v>
      </c>
      <c r="C166" s="126">
        <v>3699</v>
      </c>
      <c r="D166" s="163">
        <v>100</v>
      </c>
      <c r="E166" s="163">
        <v>80.599999999999994</v>
      </c>
      <c r="F166" s="126">
        <v>62</v>
      </c>
      <c r="G166" s="126">
        <v>3922</v>
      </c>
      <c r="H166" s="163">
        <v>100</v>
      </c>
      <c r="I166" s="157">
        <v>85.5</v>
      </c>
    </row>
    <row r="167" spans="1:9" ht="15" customHeight="1">
      <c r="A167" s="116" t="s">
        <v>94</v>
      </c>
      <c r="B167" s="131">
        <v>60</v>
      </c>
      <c r="C167" s="126">
        <v>3173</v>
      </c>
      <c r="D167" s="163">
        <v>100</v>
      </c>
      <c r="E167" s="163">
        <v>71.5</v>
      </c>
      <c r="F167" s="126">
        <v>60</v>
      </c>
      <c r="G167" s="126">
        <v>3518</v>
      </c>
      <c r="H167" s="163">
        <v>100</v>
      </c>
      <c r="I167" s="157">
        <v>79.2</v>
      </c>
    </row>
    <row r="168" spans="1:9" ht="15" customHeight="1">
      <c r="A168" s="116" t="s">
        <v>115</v>
      </c>
      <c r="B168" s="131">
        <v>62</v>
      </c>
      <c r="C168" s="126">
        <v>2843</v>
      </c>
      <c r="D168" s="163">
        <v>100</v>
      </c>
      <c r="E168" s="163">
        <v>62</v>
      </c>
      <c r="F168" s="126">
        <v>62</v>
      </c>
      <c r="G168" s="126">
        <v>3011</v>
      </c>
      <c r="H168" s="163">
        <v>100</v>
      </c>
      <c r="I168" s="157">
        <v>65.599999999999994</v>
      </c>
    </row>
    <row r="169" spans="1:9" ht="15" customHeight="1">
      <c r="A169" s="116" t="s">
        <v>85</v>
      </c>
      <c r="B169" s="131">
        <v>60</v>
      </c>
      <c r="C169" s="126">
        <v>2505</v>
      </c>
      <c r="D169" s="163">
        <v>100</v>
      </c>
      <c r="E169" s="163">
        <v>56.4</v>
      </c>
      <c r="F169" s="126">
        <v>59</v>
      </c>
      <c r="G169" s="126">
        <v>2696</v>
      </c>
      <c r="H169" s="163">
        <v>98.3</v>
      </c>
      <c r="I169" s="157">
        <v>61.7</v>
      </c>
    </row>
    <row r="170" spans="1:9" ht="15" customHeight="1">
      <c r="A170" s="117" t="s">
        <v>98</v>
      </c>
      <c r="B170" s="132">
        <v>62</v>
      </c>
      <c r="C170" s="152">
        <v>2009</v>
      </c>
      <c r="D170" s="167">
        <v>100</v>
      </c>
      <c r="E170" s="167">
        <v>43.8</v>
      </c>
      <c r="F170" s="185">
        <v>61</v>
      </c>
      <c r="G170" s="185">
        <v>1913</v>
      </c>
      <c r="H170" s="188">
        <v>98.4</v>
      </c>
      <c r="I170" s="159">
        <v>42.4</v>
      </c>
    </row>
    <row r="173" spans="1:9" ht="15" customHeight="1">
      <c r="A173" s="31"/>
      <c r="B173" s="133"/>
      <c r="C173" s="133"/>
      <c r="D173" s="169"/>
      <c r="E173" s="169"/>
      <c r="F173" s="133"/>
      <c r="G173" s="133"/>
      <c r="H173" s="169"/>
      <c r="I173" s="169"/>
    </row>
    <row r="174" spans="1:9" ht="20" customHeight="1">
      <c r="A174" s="110" t="s">
        <v>255</v>
      </c>
      <c r="B174" s="135"/>
      <c r="C174" s="122"/>
      <c r="D174" s="160"/>
      <c r="E174" s="160"/>
      <c r="F174" s="122"/>
      <c r="G174" s="122"/>
      <c r="H174" s="160"/>
      <c r="I174" s="160"/>
    </row>
    <row r="175" spans="1:9" ht="15" customHeight="1">
      <c r="A175" s="120" t="s">
        <v>66</v>
      </c>
      <c r="B175" s="136" t="s">
        <v>25</v>
      </c>
      <c r="C175" s="154"/>
      <c r="D175" s="154"/>
      <c r="E175" s="154"/>
      <c r="F175" s="154"/>
      <c r="G175" s="154"/>
      <c r="H175" s="154"/>
      <c r="I175" s="177"/>
    </row>
    <row r="176" spans="1:9" ht="15" customHeight="1">
      <c r="A176" s="112"/>
      <c r="B176" s="136" t="s">
        <v>82</v>
      </c>
      <c r="C176" s="154"/>
      <c r="D176" s="154"/>
      <c r="E176" s="177"/>
      <c r="F176" s="136" t="s">
        <v>83</v>
      </c>
      <c r="G176" s="154"/>
      <c r="H176" s="154"/>
      <c r="I176" s="177"/>
    </row>
    <row r="177" spans="1:9" ht="15" customHeight="1">
      <c r="A177" s="112"/>
      <c r="B177" s="137" t="s">
        <v>84</v>
      </c>
      <c r="C177" s="137" t="s">
        <v>33</v>
      </c>
      <c r="D177" s="161" t="s">
        <v>87</v>
      </c>
      <c r="E177" s="161" t="s">
        <v>89</v>
      </c>
      <c r="F177" s="137" t="s">
        <v>84</v>
      </c>
      <c r="G177" s="137" t="s">
        <v>33</v>
      </c>
      <c r="H177" s="161" t="s">
        <v>87</v>
      </c>
      <c r="I177" s="161" t="s">
        <v>89</v>
      </c>
    </row>
    <row r="178" spans="1:9" ht="15" customHeight="1">
      <c r="A178" s="121"/>
      <c r="B178" s="138" t="s">
        <v>96</v>
      </c>
      <c r="C178" s="138" t="s">
        <v>97</v>
      </c>
      <c r="D178" s="162" t="s">
        <v>99</v>
      </c>
      <c r="E178" s="162" t="s">
        <v>99</v>
      </c>
      <c r="F178" s="138" t="s">
        <v>96</v>
      </c>
      <c r="G178" s="138" t="s">
        <v>97</v>
      </c>
      <c r="H178" s="162" t="s">
        <v>99</v>
      </c>
      <c r="I178" s="162" t="s">
        <v>99</v>
      </c>
    </row>
    <row r="179" spans="1:9" ht="15" customHeight="1">
      <c r="A179" s="112" t="s">
        <v>101</v>
      </c>
      <c r="B179" s="131">
        <v>118</v>
      </c>
      <c r="C179" s="126">
        <v>11546</v>
      </c>
      <c r="D179" s="163">
        <v>100</v>
      </c>
      <c r="E179" s="163">
        <v>60.799999999999983</v>
      </c>
      <c r="F179" s="126">
        <v>118</v>
      </c>
      <c r="G179" s="126">
        <v>11752</v>
      </c>
      <c r="H179" s="163">
        <v>100</v>
      </c>
      <c r="I179" s="157">
        <v>61.9</v>
      </c>
    </row>
    <row r="180" spans="1:9" ht="15" customHeight="1">
      <c r="A180" s="112" t="s">
        <v>170</v>
      </c>
      <c r="B180" s="130" t="s">
        <v>112</v>
      </c>
      <c r="C180" s="151" t="s">
        <v>112</v>
      </c>
      <c r="D180" s="166" t="s">
        <v>112</v>
      </c>
      <c r="E180" s="166" t="s">
        <v>112</v>
      </c>
      <c r="F180" s="151" t="s">
        <v>112</v>
      </c>
      <c r="G180" s="151" t="s">
        <v>112</v>
      </c>
      <c r="H180" s="166" t="s">
        <v>112</v>
      </c>
      <c r="I180" s="183" t="s">
        <v>112</v>
      </c>
    </row>
    <row r="181" spans="1:9" ht="15" customHeight="1">
      <c r="A181" s="112" t="s">
        <v>50</v>
      </c>
      <c r="B181" s="139" t="s">
        <v>112</v>
      </c>
      <c r="C181" s="149" t="s">
        <v>112</v>
      </c>
      <c r="D181" s="164" t="s">
        <v>112</v>
      </c>
      <c r="E181" s="164" t="s">
        <v>112</v>
      </c>
      <c r="F181" s="149" t="s">
        <v>112</v>
      </c>
      <c r="G181" s="149" t="s">
        <v>112</v>
      </c>
      <c r="H181" s="166" t="s">
        <v>112</v>
      </c>
      <c r="I181" s="183" t="s">
        <v>112</v>
      </c>
    </row>
    <row r="182" spans="1:9" ht="15" customHeight="1">
      <c r="A182" s="112" t="s">
        <v>204</v>
      </c>
      <c r="B182" s="139" t="s">
        <v>112</v>
      </c>
      <c r="C182" s="149" t="s">
        <v>112</v>
      </c>
      <c r="D182" s="164" t="s">
        <v>112</v>
      </c>
      <c r="E182" s="164" t="s">
        <v>112</v>
      </c>
      <c r="F182" s="149" t="s">
        <v>112</v>
      </c>
      <c r="G182" s="149" t="s">
        <v>112</v>
      </c>
      <c r="H182" s="166" t="s">
        <v>112</v>
      </c>
      <c r="I182" s="183" t="s">
        <v>112</v>
      </c>
    </row>
    <row r="183" spans="1:9" ht="15" customHeight="1">
      <c r="A183" s="115" t="s">
        <v>35</v>
      </c>
      <c r="B183" s="140" t="s">
        <v>112</v>
      </c>
      <c r="C183" s="150" t="s">
        <v>112</v>
      </c>
      <c r="D183" s="165" t="s">
        <v>112</v>
      </c>
      <c r="E183" s="165" t="s">
        <v>112</v>
      </c>
      <c r="F183" s="150" t="s">
        <v>112</v>
      </c>
      <c r="G183" s="150" t="s">
        <v>112</v>
      </c>
      <c r="H183" s="175" t="s">
        <v>112</v>
      </c>
      <c r="I183" s="182" t="s">
        <v>112</v>
      </c>
    </row>
    <row r="184" spans="1:9" ht="15" customHeight="1">
      <c r="A184" s="116" t="s">
        <v>102</v>
      </c>
      <c r="B184" s="130" t="s">
        <v>112</v>
      </c>
      <c r="C184" s="151" t="s">
        <v>112</v>
      </c>
      <c r="D184" s="166" t="s">
        <v>112</v>
      </c>
      <c r="E184" s="166" t="s">
        <v>112</v>
      </c>
      <c r="F184" s="151" t="s">
        <v>112</v>
      </c>
      <c r="G184" s="151" t="s">
        <v>112</v>
      </c>
      <c r="H184" s="166" t="s">
        <v>112</v>
      </c>
      <c r="I184" s="183" t="s">
        <v>112</v>
      </c>
    </row>
    <row r="185" spans="1:9" ht="15" customHeight="1">
      <c r="A185" s="116" t="s">
        <v>105</v>
      </c>
      <c r="B185" s="130" t="s">
        <v>112</v>
      </c>
      <c r="C185" s="151" t="s">
        <v>112</v>
      </c>
      <c r="D185" s="166" t="s">
        <v>112</v>
      </c>
      <c r="E185" s="166" t="s">
        <v>112</v>
      </c>
      <c r="F185" s="151" t="s">
        <v>112</v>
      </c>
      <c r="G185" s="151" t="s">
        <v>112</v>
      </c>
      <c r="H185" s="166" t="s">
        <v>112</v>
      </c>
      <c r="I185" s="183" t="s">
        <v>112</v>
      </c>
    </row>
    <row r="186" spans="1:9" ht="15" customHeight="1">
      <c r="A186" s="116" t="s">
        <v>106</v>
      </c>
      <c r="B186" s="130" t="s">
        <v>112</v>
      </c>
      <c r="C186" s="151" t="s">
        <v>112</v>
      </c>
      <c r="D186" s="166" t="s">
        <v>112</v>
      </c>
      <c r="E186" s="166" t="s">
        <v>112</v>
      </c>
      <c r="F186" s="151" t="s">
        <v>112</v>
      </c>
      <c r="G186" s="151" t="s">
        <v>112</v>
      </c>
      <c r="H186" s="166" t="s">
        <v>112</v>
      </c>
      <c r="I186" s="183" t="s">
        <v>112</v>
      </c>
    </row>
    <row r="187" spans="1:9" ht="15" customHeight="1">
      <c r="A187" s="116" t="s">
        <v>109</v>
      </c>
      <c r="B187" s="130" t="s">
        <v>112</v>
      </c>
      <c r="C187" s="151" t="s">
        <v>112</v>
      </c>
      <c r="D187" s="166" t="s">
        <v>112</v>
      </c>
      <c r="E187" s="166" t="s">
        <v>112</v>
      </c>
      <c r="F187" s="151" t="s">
        <v>112</v>
      </c>
      <c r="G187" s="151" t="s">
        <v>112</v>
      </c>
      <c r="H187" s="166" t="s">
        <v>112</v>
      </c>
      <c r="I187" s="183" t="s">
        <v>112</v>
      </c>
    </row>
    <row r="188" spans="1:9" ht="15" customHeight="1">
      <c r="A188" s="116" t="s">
        <v>42</v>
      </c>
      <c r="B188" s="130" t="s">
        <v>112</v>
      </c>
      <c r="C188" s="151" t="s">
        <v>112</v>
      </c>
      <c r="D188" s="166" t="s">
        <v>112</v>
      </c>
      <c r="E188" s="166" t="s">
        <v>112</v>
      </c>
      <c r="F188" s="151" t="s">
        <v>112</v>
      </c>
      <c r="G188" s="151" t="s">
        <v>112</v>
      </c>
      <c r="H188" s="166" t="s">
        <v>112</v>
      </c>
      <c r="I188" s="183" t="s">
        <v>112</v>
      </c>
    </row>
    <row r="189" spans="1:9" ht="15" customHeight="1">
      <c r="A189" s="116" t="s">
        <v>110</v>
      </c>
      <c r="B189" s="130" t="s">
        <v>112</v>
      </c>
      <c r="C189" s="151" t="s">
        <v>112</v>
      </c>
      <c r="D189" s="166" t="s">
        <v>112</v>
      </c>
      <c r="E189" s="166" t="s">
        <v>112</v>
      </c>
      <c r="F189" s="151" t="s">
        <v>112</v>
      </c>
      <c r="G189" s="151" t="s">
        <v>112</v>
      </c>
      <c r="H189" s="166" t="s">
        <v>112</v>
      </c>
      <c r="I189" s="183" t="s">
        <v>112</v>
      </c>
    </row>
    <row r="190" spans="1:9" ht="15" customHeight="1">
      <c r="A190" s="116" t="s">
        <v>111</v>
      </c>
      <c r="B190" s="130" t="s">
        <v>112</v>
      </c>
      <c r="C190" s="151" t="s">
        <v>112</v>
      </c>
      <c r="D190" s="166" t="s">
        <v>112</v>
      </c>
      <c r="E190" s="166" t="s">
        <v>112</v>
      </c>
      <c r="F190" s="151" t="s">
        <v>112</v>
      </c>
      <c r="G190" s="151" t="s">
        <v>112</v>
      </c>
      <c r="H190" s="166" t="s">
        <v>112</v>
      </c>
      <c r="I190" s="183" t="s">
        <v>112</v>
      </c>
    </row>
    <row r="191" spans="1:9" ht="15" customHeight="1">
      <c r="A191" s="116" t="s">
        <v>113</v>
      </c>
      <c r="B191" s="130" t="s">
        <v>112</v>
      </c>
      <c r="C191" s="151" t="s">
        <v>112</v>
      </c>
      <c r="D191" s="166" t="s">
        <v>112</v>
      </c>
      <c r="E191" s="166" t="s">
        <v>112</v>
      </c>
      <c r="F191" s="151" t="s">
        <v>112</v>
      </c>
      <c r="G191" s="151" t="s">
        <v>112</v>
      </c>
      <c r="H191" s="166" t="s">
        <v>112</v>
      </c>
      <c r="I191" s="183" t="s">
        <v>112</v>
      </c>
    </row>
    <row r="192" spans="1:9" ht="15" customHeight="1">
      <c r="A192" s="116" t="s">
        <v>94</v>
      </c>
      <c r="B192" s="130" t="s">
        <v>112</v>
      </c>
      <c r="C192" s="151" t="s">
        <v>112</v>
      </c>
      <c r="D192" s="166" t="s">
        <v>112</v>
      </c>
      <c r="E192" s="166" t="s">
        <v>112</v>
      </c>
      <c r="F192" s="151" t="s">
        <v>112</v>
      </c>
      <c r="G192" s="151" t="s">
        <v>112</v>
      </c>
      <c r="H192" s="166" t="s">
        <v>112</v>
      </c>
      <c r="I192" s="183" t="s">
        <v>112</v>
      </c>
    </row>
    <row r="193" spans="1:9" ht="15" customHeight="1">
      <c r="A193" s="116" t="s">
        <v>115</v>
      </c>
      <c r="B193" s="130" t="s">
        <v>112</v>
      </c>
      <c r="C193" s="151" t="s">
        <v>112</v>
      </c>
      <c r="D193" s="166" t="s">
        <v>112</v>
      </c>
      <c r="E193" s="166" t="s">
        <v>112</v>
      </c>
      <c r="F193" s="151" t="s">
        <v>112</v>
      </c>
      <c r="G193" s="151" t="s">
        <v>112</v>
      </c>
      <c r="H193" s="166" t="s">
        <v>112</v>
      </c>
      <c r="I193" s="183" t="s">
        <v>112</v>
      </c>
    </row>
    <row r="194" spans="1:9" ht="15" customHeight="1">
      <c r="A194" s="116" t="s">
        <v>85</v>
      </c>
      <c r="B194" s="130" t="s">
        <v>112</v>
      </c>
      <c r="C194" s="151" t="s">
        <v>112</v>
      </c>
      <c r="D194" s="166" t="s">
        <v>112</v>
      </c>
      <c r="E194" s="166" t="s">
        <v>112</v>
      </c>
      <c r="F194" s="151" t="s">
        <v>112</v>
      </c>
      <c r="G194" s="151" t="s">
        <v>112</v>
      </c>
      <c r="H194" s="166" t="s">
        <v>112</v>
      </c>
      <c r="I194" s="183" t="s">
        <v>112</v>
      </c>
    </row>
    <row r="195" spans="1:9" ht="15" customHeight="1">
      <c r="A195" s="117" t="s">
        <v>98</v>
      </c>
      <c r="B195" s="132" t="s">
        <v>112</v>
      </c>
      <c r="C195" s="152" t="s">
        <v>112</v>
      </c>
      <c r="D195" s="167" t="s">
        <v>112</v>
      </c>
      <c r="E195" s="167" t="s">
        <v>112</v>
      </c>
      <c r="F195" s="152" t="s">
        <v>112</v>
      </c>
      <c r="G195" s="152" t="s">
        <v>112</v>
      </c>
      <c r="H195" s="167" t="s">
        <v>112</v>
      </c>
      <c r="I195" s="184" t="s">
        <v>112</v>
      </c>
    </row>
    <row r="196" spans="1:9" ht="15" customHeight="1">
      <c r="A196" s="13" t="s">
        <v>178</v>
      </c>
      <c r="B196" s="134"/>
      <c r="C196" s="134"/>
      <c r="D196" s="170"/>
      <c r="E196" s="170"/>
      <c r="F196" s="134"/>
      <c r="G196" s="134"/>
      <c r="H196" s="170"/>
      <c r="I196" s="170"/>
    </row>
    <row r="198" spans="1:9" ht="15" customHeight="1">
      <c r="A198" s="31"/>
      <c r="B198" s="133"/>
      <c r="C198" s="133"/>
      <c r="D198" s="169"/>
      <c r="E198" s="169"/>
      <c r="F198" s="133"/>
      <c r="G198" s="133"/>
      <c r="H198" s="169"/>
      <c r="I198" s="169"/>
    </row>
    <row r="199" spans="1:9" ht="20" customHeight="1">
      <c r="A199" s="110" t="s">
        <v>255</v>
      </c>
      <c r="B199" s="135"/>
      <c r="C199" s="122"/>
      <c r="D199" s="160"/>
      <c r="E199" s="160"/>
      <c r="F199" s="122"/>
      <c r="G199" s="122"/>
      <c r="H199" s="160"/>
      <c r="I199" s="160"/>
    </row>
    <row r="200" spans="1:9" ht="15" customHeight="1">
      <c r="A200" s="120" t="s">
        <v>66</v>
      </c>
      <c r="B200" s="141" t="s">
        <v>34</v>
      </c>
      <c r="C200" s="155"/>
      <c r="D200" s="171" t="s">
        <v>43</v>
      </c>
      <c r="E200" s="178"/>
    </row>
    <row r="201" spans="1:9" ht="15" customHeight="1">
      <c r="A201" s="112"/>
      <c r="B201" s="49"/>
      <c r="C201" s="156"/>
      <c r="D201" s="172"/>
      <c r="E201" s="179"/>
    </row>
    <row r="202" spans="1:9" ht="15" customHeight="1">
      <c r="A202" s="112"/>
      <c r="B202" s="142" t="s">
        <v>91</v>
      </c>
      <c r="C202" s="142" t="s">
        <v>93</v>
      </c>
      <c r="D202" s="173" t="s">
        <v>91</v>
      </c>
      <c r="E202" s="180" t="s">
        <v>93</v>
      </c>
    </row>
    <row r="203" spans="1:9" ht="15" customHeight="1">
      <c r="A203" s="121"/>
      <c r="B203" s="143"/>
      <c r="C203" s="143"/>
      <c r="D203" s="174"/>
      <c r="E203" s="181"/>
    </row>
    <row r="204" spans="1:9" ht="15" customHeight="1">
      <c r="A204" s="112" t="s">
        <v>101</v>
      </c>
      <c r="B204" s="144">
        <v>863.69999999999982</v>
      </c>
      <c r="C204" s="157">
        <v>862</v>
      </c>
      <c r="D204" s="163">
        <v>66.699999999999989</v>
      </c>
      <c r="E204" s="157">
        <v>388.9</v>
      </c>
    </row>
    <row r="205" spans="1:9" ht="15" customHeight="1">
      <c r="A205" s="112" t="s">
        <v>170</v>
      </c>
      <c r="B205" s="144">
        <v>604</v>
      </c>
      <c r="C205" s="157">
        <v>777.9</v>
      </c>
      <c r="D205" s="163">
        <v>67.699999999999989</v>
      </c>
      <c r="E205" s="157">
        <v>359.6</v>
      </c>
    </row>
    <row r="206" spans="1:9" ht="15" customHeight="1">
      <c r="A206" s="112" t="s">
        <v>50</v>
      </c>
      <c r="B206" s="144">
        <v>547.79999999999973</v>
      </c>
      <c r="C206" s="157">
        <v>874</v>
      </c>
      <c r="D206" s="163">
        <v>64.799999999999983</v>
      </c>
      <c r="E206" s="157">
        <v>315.5</v>
      </c>
    </row>
    <row r="207" spans="1:9" ht="15" customHeight="1">
      <c r="A207" s="112" t="s">
        <v>204</v>
      </c>
      <c r="B207" s="144">
        <v>604.4</v>
      </c>
      <c r="C207" s="157">
        <v>815.79999999999973</v>
      </c>
      <c r="D207" s="163">
        <v>39.099999999999973</v>
      </c>
      <c r="E207" s="157">
        <v>203.89999999999998</v>
      </c>
      <c r="F207" s="186"/>
      <c r="G207" s="186"/>
      <c r="H207" s="189"/>
      <c r="I207" s="189"/>
    </row>
    <row r="208" spans="1:9" ht="15" customHeight="1">
      <c r="A208" s="115" t="s">
        <v>35</v>
      </c>
      <c r="B208" s="145">
        <v>656.95299999999997</v>
      </c>
      <c r="C208" s="158">
        <v>694.57100000000003</v>
      </c>
      <c r="D208" s="175" t="s">
        <v>112</v>
      </c>
      <c r="E208" s="182" t="s">
        <v>112</v>
      </c>
    </row>
    <row r="209" spans="1:5" ht="15" customHeight="1">
      <c r="A209" s="116" t="s">
        <v>102</v>
      </c>
      <c r="B209" s="144">
        <v>54.408999999999999</v>
      </c>
      <c r="C209" s="157">
        <v>54.881999999999998</v>
      </c>
      <c r="D209" s="166" t="s">
        <v>112</v>
      </c>
      <c r="E209" s="183" t="s">
        <v>112</v>
      </c>
    </row>
    <row r="210" spans="1:5" ht="15" customHeight="1">
      <c r="A210" s="116" t="s">
        <v>105</v>
      </c>
      <c r="B210" s="144">
        <v>44.908999999999999</v>
      </c>
      <c r="C210" s="157">
        <v>54.332999999999998</v>
      </c>
      <c r="D210" s="166" t="s">
        <v>112</v>
      </c>
      <c r="E210" s="183" t="s">
        <v>112</v>
      </c>
    </row>
    <row r="211" spans="1:5" ht="15" customHeight="1">
      <c r="A211" s="116" t="s">
        <v>106</v>
      </c>
      <c r="B211" s="144">
        <v>53.912999999999997</v>
      </c>
      <c r="C211" s="157">
        <v>69.971000000000004</v>
      </c>
      <c r="D211" s="166" t="s">
        <v>112</v>
      </c>
      <c r="E211" s="183" t="s">
        <v>112</v>
      </c>
    </row>
    <row r="212" spans="1:5" ht="15" customHeight="1">
      <c r="A212" s="116" t="s">
        <v>109</v>
      </c>
      <c r="B212" s="144">
        <v>46.511000000000003</v>
      </c>
      <c r="C212" s="157">
        <v>54.658000000000001</v>
      </c>
      <c r="D212" s="166" t="s">
        <v>112</v>
      </c>
      <c r="E212" s="183" t="s">
        <v>112</v>
      </c>
    </row>
    <row r="213" spans="1:5" ht="15" customHeight="1">
      <c r="A213" s="116" t="s">
        <v>42</v>
      </c>
      <c r="B213" s="144">
        <v>48.985999999999997</v>
      </c>
      <c r="C213" s="157">
        <v>47.881</v>
      </c>
      <c r="D213" s="166" t="s">
        <v>112</v>
      </c>
      <c r="E213" s="183" t="s">
        <v>112</v>
      </c>
    </row>
    <row r="214" spans="1:5" ht="15" customHeight="1">
      <c r="A214" s="116" t="s">
        <v>110</v>
      </c>
      <c r="B214" s="144">
        <v>58.871000000000002</v>
      </c>
      <c r="C214" s="157">
        <v>61.408000000000001</v>
      </c>
      <c r="D214" s="166" t="s">
        <v>112</v>
      </c>
      <c r="E214" s="183" t="s">
        <v>112</v>
      </c>
    </row>
    <row r="215" spans="1:5" ht="15" customHeight="1">
      <c r="A215" s="116" t="s">
        <v>111</v>
      </c>
      <c r="B215" s="144">
        <v>53.862000000000002</v>
      </c>
      <c r="C215" s="157">
        <v>56.805</v>
      </c>
      <c r="D215" s="166" t="s">
        <v>112</v>
      </c>
      <c r="E215" s="183" t="s">
        <v>112</v>
      </c>
    </row>
    <row r="216" spans="1:5" ht="15" customHeight="1">
      <c r="A216" s="116" t="s">
        <v>113</v>
      </c>
      <c r="B216" s="144">
        <v>50.048999999999999</v>
      </c>
      <c r="C216" s="157">
        <v>64.224999999999994</v>
      </c>
      <c r="D216" s="166" t="s">
        <v>112</v>
      </c>
      <c r="E216" s="183" t="s">
        <v>112</v>
      </c>
    </row>
    <row r="217" spans="1:5" ht="15" customHeight="1">
      <c r="A217" s="116" t="s">
        <v>94</v>
      </c>
      <c r="B217" s="144">
        <v>52.511000000000003</v>
      </c>
      <c r="C217" s="157">
        <v>61.734000000000002</v>
      </c>
      <c r="D217" s="166" t="s">
        <v>112</v>
      </c>
      <c r="E217" s="183" t="s">
        <v>112</v>
      </c>
    </row>
    <row r="218" spans="1:5" ht="15" customHeight="1">
      <c r="A218" s="116" t="s">
        <v>115</v>
      </c>
      <c r="B218" s="144">
        <v>59.198999999999998</v>
      </c>
      <c r="C218" s="157">
        <v>53.69</v>
      </c>
      <c r="D218" s="166" t="s">
        <v>112</v>
      </c>
      <c r="E218" s="183" t="s">
        <v>112</v>
      </c>
    </row>
    <row r="219" spans="1:5" ht="15" customHeight="1">
      <c r="A219" s="116" t="s">
        <v>85</v>
      </c>
      <c r="B219" s="144">
        <v>49.445999999999998</v>
      </c>
      <c r="C219" s="157">
        <v>57.53</v>
      </c>
      <c r="D219" s="166" t="s">
        <v>112</v>
      </c>
      <c r="E219" s="183" t="s">
        <v>112</v>
      </c>
    </row>
    <row r="220" spans="1:5" ht="15" customHeight="1">
      <c r="A220" s="117" t="s">
        <v>98</v>
      </c>
      <c r="B220" s="146">
        <v>84.287000000000006</v>
      </c>
      <c r="C220" s="159">
        <v>57.451000000000001</v>
      </c>
      <c r="D220" s="167" t="s">
        <v>112</v>
      </c>
      <c r="E220" s="184" t="s">
        <v>112</v>
      </c>
    </row>
    <row r="221" spans="1:5" ht="15" customHeight="1">
      <c r="A221" s="13" t="s">
        <v>68</v>
      </c>
    </row>
    <row r="222" spans="1:5" ht="15" customHeight="1"/>
    <row r="223" spans="1:5" ht="15" customHeight="1">
      <c r="A223" s="119"/>
    </row>
  </sheetData>
  <mergeCells count="27">
    <mergeCell ref="B52:I52"/>
    <mergeCell ref="B53:E53"/>
    <mergeCell ref="F53:I53"/>
    <mergeCell ref="B77:I77"/>
    <mergeCell ref="B78:E78"/>
    <mergeCell ref="F78:I78"/>
    <mergeCell ref="B101:I101"/>
    <mergeCell ref="B102:E102"/>
    <mergeCell ref="F102:I102"/>
    <mergeCell ref="B126:I126"/>
    <mergeCell ref="B127:E127"/>
    <mergeCell ref="F127:I127"/>
    <mergeCell ref="B150:I150"/>
    <mergeCell ref="B151:E151"/>
    <mergeCell ref="F151:I151"/>
    <mergeCell ref="B175:I175"/>
    <mergeCell ref="B176:E176"/>
    <mergeCell ref="F176:I176"/>
    <mergeCell ref="B200:C200"/>
    <mergeCell ref="D200:E200"/>
    <mergeCell ref="A52:A55"/>
    <mergeCell ref="A77:A80"/>
    <mergeCell ref="A101:A104"/>
    <mergeCell ref="A126:A129"/>
    <mergeCell ref="A150:A153"/>
    <mergeCell ref="A175:A178"/>
    <mergeCell ref="A200:A203"/>
  </mergeCells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0" orientation="portrait" usePrinterDefaults="1" r:id="rId1"/>
  <headerFooter scaleWithDoc="0" alignWithMargins="0"/>
  <rowBreaks count="4" manualBreakCount="4">
    <brk id="50" max="8" man="1"/>
    <brk id="99" max="8" man="1"/>
    <brk id="148" max="8" man="1"/>
    <brk id="1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28"/>
  <sheetViews>
    <sheetView showGridLines="0" workbookViewId="0">
      <selection activeCell="L22" sqref="L22"/>
    </sheetView>
  </sheetViews>
  <sheetFormatPr defaultColWidth="9.375" defaultRowHeight="15" customHeight="1"/>
  <cols>
    <col min="1" max="1" width="9.625" style="1" customWidth="1"/>
    <col min="2" max="2" width="7.625" style="1" customWidth="1"/>
    <col min="3" max="3" width="8.625" style="1" customWidth="1"/>
    <col min="4" max="6" width="7.625" style="1" customWidth="1"/>
    <col min="7" max="7" width="8.625" style="1" customWidth="1"/>
    <col min="8" max="9" width="7.625" style="1" customWidth="1"/>
    <col min="10" max="11" width="6.625" style="1" customWidth="1"/>
    <col min="12" max="12" width="14" style="1" customWidth="1"/>
    <col min="13" max="16384" width="9.375" style="1"/>
  </cols>
  <sheetData>
    <row r="1" spans="1:12" ht="20" customHeight="1">
      <c r="A1" s="110" t="s">
        <v>257</v>
      </c>
      <c r="C1" s="196"/>
    </row>
    <row r="2" spans="1:12" ht="15" customHeight="1">
      <c r="A2" s="111"/>
      <c r="B2" s="3" t="s">
        <v>103</v>
      </c>
      <c r="C2" s="22"/>
      <c r="D2" s="22"/>
      <c r="E2" s="22"/>
      <c r="F2" s="22"/>
      <c r="G2" s="22"/>
      <c r="H2" s="22"/>
      <c r="I2" s="14"/>
      <c r="J2" s="201" t="s">
        <v>34</v>
      </c>
      <c r="K2" s="207"/>
      <c r="L2" s="213"/>
    </row>
    <row r="3" spans="1:12" ht="15" customHeight="1">
      <c r="A3" s="112" t="s">
        <v>66</v>
      </c>
      <c r="B3" s="193" t="s">
        <v>116</v>
      </c>
      <c r="C3" s="197"/>
      <c r="D3" s="197"/>
      <c r="E3" s="198"/>
      <c r="F3" s="193" t="s">
        <v>118</v>
      </c>
      <c r="G3" s="197"/>
      <c r="H3" s="197"/>
      <c r="I3" s="198"/>
      <c r="J3" s="202"/>
      <c r="K3" s="208"/>
      <c r="L3" s="213"/>
    </row>
    <row r="4" spans="1:12" ht="15" customHeight="1">
      <c r="A4" s="113"/>
      <c r="B4" s="194" t="s">
        <v>119</v>
      </c>
      <c r="C4" s="194" t="s">
        <v>44</v>
      </c>
      <c r="D4" s="194" t="s">
        <v>120</v>
      </c>
      <c r="E4" s="194" t="s">
        <v>122</v>
      </c>
      <c r="F4" s="194" t="s">
        <v>119</v>
      </c>
      <c r="G4" s="194" t="s">
        <v>44</v>
      </c>
      <c r="H4" s="194" t="s">
        <v>120</v>
      </c>
      <c r="I4" s="120" t="s">
        <v>122</v>
      </c>
      <c r="J4" s="203" t="s">
        <v>91</v>
      </c>
      <c r="K4" s="209" t="s">
        <v>93</v>
      </c>
      <c r="L4" s="213"/>
    </row>
    <row r="5" spans="1:12" ht="15" customHeight="1">
      <c r="A5" s="114"/>
      <c r="B5" s="195" t="s">
        <v>124</v>
      </c>
      <c r="C5" s="195" t="s">
        <v>125</v>
      </c>
      <c r="D5" s="195" t="s">
        <v>99</v>
      </c>
      <c r="E5" s="195" t="s">
        <v>99</v>
      </c>
      <c r="F5" s="195" t="s">
        <v>124</v>
      </c>
      <c r="G5" s="195" t="s">
        <v>125</v>
      </c>
      <c r="H5" s="195" t="s">
        <v>99</v>
      </c>
      <c r="I5" s="121" t="s">
        <v>99</v>
      </c>
      <c r="J5" s="204"/>
      <c r="K5" s="210"/>
      <c r="L5" s="213"/>
    </row>
    <row r="6" spans="1:12" ht="15" customHeight="1">
      <c r="A6" s="112" t="s">
        <v>101</v>
      </c>
      <c r="B6" s="131">
        <v>723</v>
      </c>
      <c r="C6" s="151">
        <v>61026</v>
      </c>
      <c r="D6" s="166">
        <v>99</v>
      </c>
      <c r="E6" s="166">
        <v>52.299999999999983</v>
      </c>
      <c r="F6" s="126">
        <v>723</v>
      </c>
      <c r="G6" s="126">
        <v>60392</v>
      </c>
      <c r="H6" s="166">
        <v>99</v>
      </c>
      <c r="I6" s="183">
        <v>51.7</v>
      </c>
      <c r="J6" s="163">
        <v>11.199999999999998</v>
      </c>
      <c r="K6" s="157">
        <v>50.799999999999983</v>
      </c>
      <c r="L6" s="213"/>
    </row>
    <row r="7" spans="1:12" ht="15" customHeight="1">
      <c r="A7" s="112" t="s">
        <v>170</v>
      </c>
      <c r="B7" s="128">
        <v>724</v>
      </c>
      <c r="C7" s="149">
        <v>65360</v>
      </c>
      <c r="D7" s="164">
        <v>98.899999999999963</v>
      </c>
      <c r="E7" s="164">
        <v>54.299999999999983</v>
      </c>
      <c r="F7" s="127">
        <v>724</v>
      </c>
      <c r="G7" s="127">
        <v>64071</v>
      </c>
      <c r="H7" s="164">
        <v>98.899999999999963</v>
      </c>
      <c r="I7" s="199">
        <v>53.2</v>
      </c>
      <c r="J7" s="205">
        <v>20.799999999999994</v>
      </c>
      <c r="K7" s="211">
        <v>50.7</v>
      </c>
      <c r="L7" s="213"/>
    </row>
    <row r="8" spans="1:12" ht="15" customHeight="1">
      <c r="A8" s="112" t="s">
        <v>50</v>
      </c>
      <c r="B8" s="128">
        <v>721</v>
      </c>
      <c r="C8" s="149">
        <v>69123</v>
      </c>
      <c r="D8" s="164">
        <v>98.799999999999983</v>
      </c>
      <c r="E8" s="164">
        <v>58.9</v>
      </c>
      <c r="F8" s="149">
        <v>721</v>
      </c>
      <c r="G8" s="149">
        <v>68945</v>
      </c>
      <c r="H8" s="163">
        <v>98.799999999999983</v>
      </c>
      <c r="I8" s="157">
        <v>58.799999999999983</v>
      </c>
      <c r="J8" s="205">
        <v>20.099999999999998</v>
      </c>
      <c r="K8" s="211">
        <v>51.2</v>
      </c>
      <c r="L8" s="213"/>
    </row>
    <row r="9" spans="1:12" s="109" customFormat="1" ht="15" customHeight="1">
      <c r="A9" s="112" t="s">
        <v>204</v>
      </c>
      <c r="B9" s="128">
        <v>718</v>
      </c>
      <c r="C9" s="149">
        <v>73323</v>
      </c>
      <c r="D9" s="164">
        <v>98.399999999999963</v>
      </c>
      <c r="E9" s="164">
        <v>64.699999999999989</v>
      </c>
      <c r="F9" s="149">
        <v>713</v>
      </c>
      <c r="G9" s="149">
        <v>73465</v>
      </c>
      <c r="H9" s="163">
        <v>97.5</v>
      </c>
      <c r="I9" s="157">
        <v>65.099999999999966</v>
      </c>
      <c r="J9" s="205">
        <v>20.799999999999994</v>
      </c>
      <c r="K9" s="211">
        <v>63.9</v>
      </c>
      <c r="L9" s="213"/>
    </row>
    <row r="10" spans="1:12" ht="15" customHeight="1">
      <c r="A10" s="115" t="s">
        <v>35</v>
      </c>
      <c r="B10" s="129">
        <v>724</v>
      </c>
      <c r="C10" s="150">
        <v>77189</v>
      </c>
      <c r="D10" s="165">
        <v>99.2</v>
      </c>
      <c r="E10" s="165">
        <v>62.7</v>
      </c>
      <c r="F10" s="150">
        <v>724</v>
      </c>
      <c r="G10" s="150">
        <v>76880</v>
      </c>
      <c r="H10" s="187">
        <v>99.2</v>
      </c>
      <c r="I10" s="158">
        <v>62.5</v>
      </c>
      <c r="J10" s="206">
        <v>84.586800000000011</v>
      </c>
      <c r="K10" s="212">
        <v>75.023200000000003</v>
      </c>
      <c r="L10" s="213"/>
    </row>
    <row r="11" spans="1:12" ht="15" customHeight="1">
      <c r="A11" s="116" t="s">
        <v>102</v>
      </c>
      <c r="B11" s="130">
        <v>61</v>
      </c>
      <c r="C11" s="126">
        <v>5040</v>
      </c>
      <c r="D11" s="166">
        <v>98.4</v>
      </c>
      <c r="E11" s="166">
        <v>49.8</v>
      </c>
      <c r="F11" s="126">
        <v>61</v>
      </c>
      <c r="G11" s="126">
        <v>5864</v>
      </c>
      <c r="H11" s="163">
        <v>98.4</v>
      </c>
      <c r="I11" s="157">
        <v>57.9</v>
      </c>
      <c r="J11" s="144">
        <v>1.1000000000000001</v>
      </c>
      <c r="K11" s="157">
        <v>4.5</v>
      </c>
      <c r="L11" s="213"/>
    </row>
    <row r="12" spans="1:12" ht="15" customHeight="1">
      <c r="A12" s="116" t="s">
        <v>105</v>
      </c>
      <c r="B12" s="130">
        <v>54</v>
      </c>
      <c r="C12" s="151">
        <v>4105</v>
      </c>
      <c r="D12" s="166">
        <v>45.8</v>
      </c>
      <c r="E12" s="166">
        <v>96.4</v>
      </c>
      <c r="F12" s="126">
        <v>54</v>
      </c>
      <c r="G12" s="126">
        <v>4205</v>
      </c>
      <c r="H12" s="163">
        <v>96.4</v>
      </c>
      <c r="I12" s="157">
        <v>46.9</v>
      </c>
      <c r="J12" s="144">
        <v>1.1000000000000001</v>
      </c>
      <c r="K12" s="157">
        <v>4.5</v>
      </c>
      <c r="L12" s="213"/>
    </row>
    <row r="13" spans="1:12" ht="15" customHeight="1">
      <c r="A13" s="116" t="s">
        <v>106</v>
      </c>
      <c r="B13" s="131">
        <v>62</v>
      </c>
      <c r="C13" s="126">
        <v>5954</v>
      </c>
      <c r="D13" s="163">
        <v>100</v>
      </c>
      <c r="E13" s="163">
        <v>57.850757870190442</v>
      </c>
      <c r="F13" s="126">
        <v>62</v>
      </c>
      <c r="G13" s="126">
        <v>6055</v>
      </c>
      <c r="H13" s="163">
        <v>100</v>
      </c>
      <c r="I13" s="157">
        <v>58.832102603964245</v>
      </c>
      <c r="J13" s="144">
        <v>1.8698999999999999</v>
      </c>
      <c r="K13" s="157">
        <v>7.1233000000000004</v>
      </c>
      <c r="L13" s="213"/>
    </row>
    <row r="14" spans="1:12" ht="15" customHeight="1">
      <c r="A14" s="116" t="s">
        <v>109</v>
      </c>
      <c r="B14" s="131">
        <v>60</v>
      </c>
      <c r="C14" s="126">
        <v>6369</v>
      </c>
      <c r="D14" s="163">
        <v>100</v>
      </c>
      <c r="E14" s="163">
        <v>63.234710087370928</v>
      </c>
      <c r="F14" s="126">
        <v>60</v>
      </c>
      <c r="G14" s="126">
        <v>5925</v>
      </c>
      <c r="H14" s="163">
        <v>100</v>
      </c>
      <c r="I14" s="157">
        <v>58.826449563145353</v>
      </c>
      <c r="J14" s="144">
        <v>1.4639</v>
      </c>
      <c r="K14" s="157">
        <v>5.4706000000000001</v>
      </c>
      <c r="L14" s="213"/>
    </row>
    <row r="15" spans="1:12" ht="15" customHeight="1">
      <c r="A15" s="116" t="s">
        <v>42</v>
      </c>
      <c r="B15" s="131">
        <v>62</v>
      </c>
      <c r="C15" s="126">
        <v>6918</v>
      </c>
      <c r="D15" s="163">
        <v>100</v>
      </c>
      <c r="E15" s="163">
        <v>67.217256121259226</v>
      </c>
      <c r="F15" s="126">
        <v>62</v>
      </c>
      <c r="G15" s="126">
        <v>7370</v>
      </c>
      <c r="H15" s="163">
        <v>100</v>
      </c>
      <c r="I15" s="157">
        <v>71.609016712009335</v>
      </c>
      <c r="J15" s="144">
        <v>3.8786999999999998</v>
      </c>
      <c r="K15" s="157">
        <v>4.7972999999999999</v>
      </c>
      <c r="L15" s="213"/>
    </row>
    <row r="16" spans="1:12" ht="15" customHeight="1">
      <c r="A16" s="116" t="s">
        <v>110</v>
      </c>
      <c r="B16" s="131">
        <v>60</v>
      </c>
      <c r="C16" s="126">
        <v>6411</v>
      </c>
      <c r="D16" s="163">
        <v>100</v>
      </c>
      <c r="E16" s="163">
        <v>64.187024429315173</v>
      </c>
      <c r="F16" s="126">
        <v>60</v>
      </c>
      <c r="G16" s="126">
        <v>6228</v>
      </c>
      <c r="H16" s="163">
        <v>100</v>
      </c>
      <c r="I16" s="157">
        <v>62.354825790949143</v>
      </c>
      <c r="J16" s="144">
        <v>2.3052000000000001</v>
      </c>
      <c r="K16" s="157">
        <v>7.7426000000000004</v>
      </c>
      <c r="L16" s="213"/>
    </row>
    <row r="17" spans="1:12" ht="15" customHeight="1">
      <c r="A17" s="116" t="s">
        <v>111</v>
      </c>
      <c r="B17" s="131">
        <v>62</v>
      </c>
      <c r="C17" s="126">
        <v>6691</v>
      </c>
      <c r="D17" s="163">
        <v>100</v>
      </c>
      <c r="E17" s="163">
        <v>61.498161764705884</v>
      </c>
      <c r="F17" s="126">
        <v>62</v>
      </c>
      <c r="G17" s="126">
        <v>6516</v>
      </c>
      <c r="H17" s="163">
        <v>100</v>
      </c>
      <c r="I17" s="157">
        <v>59.889705882352942</v>
      </c>
      <c r="J17" s="144">
        <v>11.7377</v>
      </c>
      <c r="K17" s="157">
        <v>6.6162000000000001</v>
      </c>
      <c r="L17" s="213"/>
    </row>
    <row r="18" spans="1:12" ht="15" customHeight="1">
      <c r="A18" s="116" t="s">
        <v>113</v>
      </c>
      <c r="B18" s="131">
        <v>62</v>
      </c>
      <c r="C18" s="126">
        <v>8668</v>
      </c>
      <c r="D18" s="163">
        <v>100</v>
      </c>
      <c r="E18" s="163">
        <v>73.959044368600672</v>
      </c>
      <c r="F18" s="126">
        <v>62</v>
      </c>
      <c r="G18" s="126">
        <v>8491</v>
      </c>
      <c r="H18" s="163">
        <v>100</v>
      </c>
      <c r="I18" s="157">
        <v>72.448805460750847</v>
      </c>
      <c r="J18" s="144">
        <v>15.4801</v>
      </c>
      <c r="K18" s="157">
        <v>6.6097999999999999</v>
      </c>
      <c r="L18" s="213"/>
    </row>
    <row r="19" spans="1:12" ht="15" customHeight="1">
      <c r="A19" s="116" t="s">
        <v>94</v>
      </c>
      <c r="B19" s="131">
        <v>60</v>
      </c>
      <c r="C19" s="126">
        <v>7450</v>
      </c>
      <c r="D19" s="163">
        <v>100</v>
      </c>
      <c r="E19" s="163">
        <v>69.122286138430127</v>
      </c>
      <c r="F19" s="126">
        <v>60</v>
      </c>
      <c r="G19" s="126">
        <v>7844</v>
      </c>
      <c r="H19" s="163">
        <v>100</v>
      </c>
      <c r="I19" s="157">
        <v>72.777880868435702</v>
      </c>
      <c r="J19" s="144">
        <v>18.247699999999998</v>
      </c>
      <c r="K19" s="157">
        <v>7.3666999999999998</v>
      </c>
      <c r="L19" s="213"/>
    </row>
    <row r="20" spans="1:12" ht="15" customHeight="1">
      <c r="A20" s="116" t="s">
        <v>115</v>
      </c>
      <c r="B20" s="131">
        <v>59</v>
      </c>
      <c r="C20" s="126">
        <v>6698</v>
      </c>
      <c r="D20" s="163">
        <v>95.161290322580655</v>
      </c>
      <c r="E20" s="163">
        <v>74.900000000000006</v>
      </c>
      <c r="F20" s="126">
        <v>59</v>
      </c>
      <c r="G20" s="126">
        <v>6664</v>
      </c>
      <c r="H20" s="163">
        <v>95.161290322580655</v>
      </c>
      <c r="I20" s="157">
        <v>74.7</v>
      </c>
      <c r="J20" s="144">
        <v>8.7245000000000008</v>
      </c>
      <c r="K20" s="157">
        <v>6.8513999999999999</v>
      </c>
      <c r="L20" s="213"/>
    </row>
    <row r="21" spans="1:12" ht="15" customHeight="1">
      <c r="A21" s="116" t="s">
        <v>85</v>
      </c>
      <c r="B21" s="131">
        <v>60</v>
      </c>
      <c r="C21" s="126">
        <v>6675</v>
      </c>
      <c r="D21" s="163">
        <v>100</v>
      </c>
      <c r="E21" s="163">
        <v>62.3</v>
      </c>
      <c r="F21" s="126">
        <v>60</v>
      </c>
      <c r="G21" s="126">
        <v>6803</v>
      </c>
      <c r="H21" s="163">
        <v>100</v>
      </c>
      <c r="I21" s="157">
        <v>63.5</v>
      </c>
      <c r="J21" s="144">
        <v>11.93</v>
      </c>
      <c r="K21" s="157">
        <v>6.6708999999999996</v>
      </c>
      <c r="L21" s="213"/>
    </row>
    <row r="22" spans="1:12" ht="15" customHeight="1">
      <c r="A22" s="117" t="s">
        <v>98</v>
      </c>
      <c r="B22" s="132">
        <v>62</v>
      </c>
      <c r="C22" s="152">
        <v>6210</v>
      </c>
      <c r="D22" s="167">
        <v>100</v>
      </c>
      <c r="E22" s="167">
        <v>60.174418604651159</v>
      </c>
      <c r="F22" s="185">
        <v>62</v>
      </c>
      <c r="G22" s="185">
        <v>4915</v>
      </c>
      <c r="H22" s="188">
        <v>100</v>
      </c>
      <c r="I22" s="159">
        <v>53.900193798449614</v>
      </c>
      <c r="J22" s="146">
        <v>6.7491000000000003</v>
      </c>
      <c r="K22" s="159">
        <v>6.7744</v>
      </c>
    </row>
    <row r="23" spans="1:12" ht="15" customHeight="1">
      <c r="A23" s="191" t="s">
        <v>272</v>
      </c>
      <c r="C23" s="119"/>
      <c r="D23" s="119"/>
      <c r="E23" s="119"/>
      <c r="F23" s="119"/>
      <c r="G23" s="119"/>
      <c r="H23" s="119"/>
      <c r="I23" s="200"/>
      <c r="J23" s="119"/>
    </row>
    <row r="24" spans="1:12" ht="15" customHeight="1">
      <c r="A24" s="13" t="s">
        <v>191</v>
      </c>
      <c r="C24" s="119"/>
      <c r="D24" s="119"/>
      <c r="E24" s="119"/>
      <c r="F24" s="119"/>
      <c r="G24" s="119"/>
      <c r="H24" s="119"/>
      <c r="I24" s="119"/>
      <c r="J24" s="119"/>
    </row>
    <row r="25" spans="1:12" ht="15" customHeight="1">
      <c r="A25" s="13" t="s">
        <v>250</v>
      </c>
      <c r="C25" s="119"/>
      <c r="D25" s="119"/>
      <c r="E25" s="119"/>
      <c r="F25" s="119"/>
      <c r="G25" s="119"/>
      <c r="H25" s="119"/>
      <c r="I25" s="119"/>
      <c r="J25" s="119"/>
    </row>
    <row r="28" spans="1:12" ht="15" customHeight="1">
      <c r="A28" s="192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5"/>
  <sheetViews>
    <sheetView showGridLines="0" workbookViewId="0">
      <selection activeCell="D7" sqref="D7"/>
    </sheetView>
  </sheetViews>
  <sheetFormatPr defaultColWidth="12.625" defaultRowHeight="14" customHeight="1"/>
  <cols>
    <col min="1" max="1" width="12.875" style="1" customWidth="1"/>
    <col min="2" max="2" width="15.125" style="1" customWidth="1"/>
    <col min="3" max="3" width="11.875" style="1" customWidth="1"/>
    <col min="4" max="5" width="10.625" style="1" customWidth="1"/>
    <col min="6" max="6" width="12.44140625" style="1" customWidth="1"/>
    <col min="7" max="7" width="10.625" style="1" customWidth="1"/>
    <col min="8" max="8" width="5.625" style="1" customWidth="1"/>
    <col min="9" max="16384" width="12.625" style="1"/>
  </cols>
  <sheetData>
    <row r="1" spans="1:8" ht="20" customHeight="1">
      <c r="A1" s="214" t="s">
        <v>258</v>
      </c>
      <c r="B1" s="196"/>
      <c r="C1" s="196"/>
      <c r="D1" s="196"/>
      <c r="E1" s="196"/>
      <c r="F1" s="231"/>
      <c r="G1" s="60" t="s">
        <v>264</v>
      </c>
    </row>
    <row r="2" spans="1:8" ht="13.2">
      <c r="A2" s="215" t="s">
        <v>205</v>
      </c>
      <c r="B2" s="215" t="s">
        <v>49</v>
      </c>
      <c r="C2" s="224" t="s">
        <v>206</v>
      </c>
      <c r="D2" s="224" t="s">
        <v>223</v>
      </c>
      <c r="E2" s="224" t="s">
        <v>13</v>
      </c>
      <c r="F2" s="224" t="s">
        <v>195</v>
      </c>
      <c r="G2" s="234" t="s">
        <v>209</v>
      </c>
    </row>
    <row r="3" spans="1:8" ht="13.2">
      <c r="A3" s="216"/>
      <c r="B3" s="220"/>
      <c r="C3" s="225"/>
      <c r="D3" s="227" t="s">
        <v>169</v>
      </c>
      <c r="E3" s="227" t="s">
        <v>76</v>
      </c>
      <c r="F3" s="232" t="s">
        <v>298</v>
      </c>
      <c r="G3" s="225"/>
    </row>
    <row r="4" spans="1:8" ht="20" customHeight="1">
      <c r="A4" s="217" t="s">
        <v>245</v>
      </c>
      <c r="B4" s="221"/>
      <c r="C4" s="226">
        <v>572.20000000000005</v>
      </c>
      <c r="D4" s="228">
        <v>14</v>
      </c>
      <c r="E4" s="228">
        <v>15</v>
      </c>
      <c r="F4" s="228">
        <v>118</v>
      </c>
      <c r="G4" s="235">
        <v>147</v>
      </c>
    </row>
    <row r="5" spans="1:8" s="109" customFormat="1" ht="20" customHeight="1">
      <c r="A5" s="218" t="s">
        <v>211</v>
      </c>
      <c r="B5" s="222" t="s">
        <v>86</v>
      </c>
      <c r="C5" s="157">
        <v>223.1</v>
      </c>
      <c r="D5" s="229">
        <v>6</v>
      </c>
      <c r="E5" s="229">
        <v>6</v>
      </c>
      <c r="F5" s="233">
        <v>32</v>
      </c>
      <c r="G5" s="236">
        <v>44</v>
      </c>
    </row>
    <row r="6" spans="1:8" s="109" customFormat="1" ht="20" customHeight="1">
      <c r="A6" s="218" t="s">
        <v>212</v>
      </c>
      <c r="B6" s="222" t="s">
        <v>163</v>
      </c>
      <c r="C6" s="157">
        <v>76.900000000000006</v>
      </c>
      <c r="D6" s="229">
        <v>1</v>
      </c>
      <c r="E6" s="229">
        <v>3</v>
      </c>
      <c r="F6" s="229">
        <v>12</v>
      </c>
      <c r="G6" s="236">
        <v>16</v>
      </c>
    </row>
    <row r="7" spans="1:8" s="109" customFormat="1" ht="20" customHeight="1">
      <c r="A7" s="218" t="s">
        <v>161</v>
      </c>
      <c r="B7" s="222" t="s">
        <v>213</v>
      </c>
      <c r="C7" s="157">
        <v>35.5</v>
      </c>
      <c r="D7" s="229" t="s">
        <v>112</v>
      </c>
      <c r="E7" s="229">
        <v>2</v>
      </c>
      <c r="F7" s="229">
        <v>8</v>
      </c>
      <c r="G7" s="236">
        <v>10</v>
      </c>
    </row>
    <row r="8" spans="1:8" s="109" customFormat="1" ht="20" customHeight="1">
      <c r="A8" s="218" t="s">
        <v>127</v>
      </c>
      <c r="B8" s="222" t="s">
        <v>207</v>
      </c>
      <c r="C8" s="157">
        <v>26.6</v>
      </c>
      <c r="D8" s="229" t="s">
        <v>112</v>
      </c>
      <c r="E8" s="229">
        <v>2</v>
      </c>
      <c r="F8" s="229">
        <v>6</v>
      </c>
      <c r="G8" s="236">
        <v>8</v>
      </c>
    </row>
    <row r="9" spans="1:8" s="109" customFormat="1" ht="20" customHeight="1">
      <c r="A9" s="218" t="s">
        <v>128</v>
      </c>
      <c r="B9" s="222" t="s">
        <v>214</v>
      </c>
      <c r="C9" s="157">
        <v>29.1</v>
      </c>
      <c r="D9" s="229" t="s">
        <v>112</v>
      </c>
      <c r="E9" s="229">
        <v>1</v>
      </c>
      <c r="F9" s="229">
        <v>9</v>
      </c>
      <c r="G9" s="236">
        <v>10</v>
      </c>
    </row>
    <row r="10" spans="1:8" s="109" customFormat="1" ht="20" customHeight="1">
      <c r="A10" s="218" t="s">
        <v>129</v>
      </c>
      <c r="B10" s="222" t="s">
        <v>216</v>
      </c>
      <c r="C10" s="157">
        <v>16.8</v>
      </c>
      <c r="D10" s="229" t="s">
        <v>112</v>
      </c>
      <c r="E10" s="229" t="s">
        <v>112</v>
      </c>
      <c r="F10" s="229">
        <v>5</v>
      </c>
      <c r="G10" s="236">
        <v>5</v>
      </c>
    </row>
    <row r="11" spans="1:8" s="109" customFormat="1" ht="20" customHeight="1">
      <c r="A11" s="218" t="s">
        <v>130</v>
      </c>
      <c r="B11" s="222" t="s">
        <v>217</v>
      </c>
      <c r="C11" s="157">
        <v>47</v>
      </c>
      <c r="D11" s="229">
        <v>1</v>
      </c>
      <c r="E11" s="229">
        <v>1</v>
      </c>
      <c r="F11" s="229">
        <v>11</v>
      </c>
      <c r="G11" s="236">
        <v>13</v>
      </c>
    </row>
    <row r="12" spans="1:8" s="109" customFormat="1" ht="20" customHeight="1">
      <c r="A12" s="218" t="s">
        <v>218</v>
      </c>
      <c r="B12" s="222" t="s">
        <v>219</v>
      </c>
      <c r="C12" s="157">
        <v>23</v>
      </c>
      <c r="D12" s="229">
        <v>3</v>
      </c>
      <c r="E12" s="229" t="s">
        <v>112</v>
      </c>
      <c r="F12" s="229">
        <v>9</v>
      </c>
      <c r="G12" s="236">
        <v>12</v>
      </c>
    </row>
    <row r="13" spans="1:8" s="109" customFormat="1" ht="20" customHeight="1">
      <c r="A13" s="219" t="s">
        <v>10</v>
      </c>
      <c r="B13" s="223" t="s">
        <v>100</v>
      </c>
      <c r="C13" s="159">
        <v>94.199999999999989</v>
      </c>
      <c r="D13" s="230">
        <v>3</v>
      </c>
      <c r="E13" s="230" t="s">
        <v>112</v>
      </c>
      <c r="F13" s="230">
        <v>26</v>
      </c>
      <c r="G13" s="237">
        <v>29</v>
      </c>
      <c r="H13" s="238"/>
    </row>
    <row r="14" spans="1:8" s="109" customFormat="1" ht="20" customHeight="1">
      <c r="A14" s="191" t="s">
        <v>131</v>
      </c>
      <c r="B14" s="200"/>
      <c r="C14" s="200"/>
      <c r="D14" s="200"/>
      <c r="E14" s="200"/>
      <c r="F14" s="200"/>
      <c r="G14" s="200"/>
      <c r="H14" s="119"/>
    </row>
    <row r="15" spans="1:8" ht="15" customHeight="1">
      <c r="A15" s="196"/>
      <c r="B15" s="196"/>
      <c r="C15" s="196"/>
      <c r="D15" s="196"/>
      <c r="E15" s="196"/>
      <c r="F15" s="196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scale="98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22"/>
  <sheetViews>
    <sheetView showGridLines="0" zoomScaleSheetLayoutView="100" workbookViewId="0"/>
  </sheetViews>
  <sheetFormatPr defaultColWidth="12.625" defaultRowHeight="14" customHeight="1"/>
  <cols>
    <col min="1" max="1" width="12.875" style="1" customWidth="1"/>
    <col min="2" max="2" width="15.125" style="1" customWidth="1"/>
    <col min="3" max="16384" width="12.625" style="1"/>
  </cols>
  <sheetData>
    <row r="1" spans="1:2" ht="20" customHeight="1">
      <c r="A1" s="214" t="s">
        <v>57</v>
      </c>
    </row>
    <row r="2" spans="1:2" ht="15.75" customHeight="1">
      <c r="A2" s="214" t="s">
        <v>259</v>
      </c>
    </row>
    <row r="3" spans="1:2" ht="15.75" customHeight="1">
      <c r="A3" s="239" t="s">
        <v>132</v>
      </c>
      <c r="B3" s="245" t="s">
        <v>133</v>
      </c>
    </row>
    <row r="4" spans="1:2" ht="18" customHeight="1">
      <c r="A4" s="240" t="s">
        <v>29</v>
      </c>
      <c r="B4" s="246">
        <v>35290</v>
      </c>
    </row>
    <row r="5" spans="1:2" ht="18" customHeight="1">
      <c r="A5" s="240" t="s">
        <v>167</v>
      </c>
      <c r="B5" s="246">
        <v>34366</v>
      </c>
    </row>
    <row r="6" spans="1:2" ht="18" customHeight="1">
      <c r="A6" s="240" t="s">
        <v>14</v>
      </c>
      <c r="B6" s="246">
        <v>33606</v>
      </c>
    </row>
    <row r="7" spans="1:2" ht="18" customHeight="1">
      <c r="A7" s="240" t="s">
        <v>21</v>
      </c>
      <c r="B7" s="246">
        <v>32603</v>
      </c>
    </row>
    <row r="8" spans="1:2" ht="18" customHeight="1">
      <c r="A8" s="241" t="s">
        <v>246</v>
      </c>
      <c r="B8" s="247">
        <v>31669</v>
      </c>
    </row>
    <row r="9" spans="1:2" ht="18" customHeight="1">
      <c r="A9" s="112" t="s">
        <v>211</v>
      </c>
      <c r="B9" s="246">
        <v>23575</v>
      </c>
    </row>
    <row r="10" spans="1:2" ht="18" customHeight="1">
      <c r="A10" s="112" t="s">
        <v>212</v>
      </c>
      <c r="B10" s="246">
        <v>4008</v>
      </c>
    </row>
    <row r="11" spans="1:2" ht="18" customHeight="1">
      <c r="A11" s="112" t="s">
        <v>161</v>
      </c>
      <c r="B11" s="246">
        <v>905</v>
      </c>
    </row>
    <row r="12" spans="1:2" ht="18" customHeight="1">
      <c r="A12" s="112" t="s">
        <v>46</v>
      </c>
      <c r="B12" s="246">
        <v>1197</v>
      </c>
    </row>
    <row r="13" spans="1:2" ht="18" customHeight="1">
      <c r="A13" s="112" t="s">
        <v>220</v>
      </c>
      <c r="B13" s="246">
        <v>458</v>
      </c>
    </row>
    <row r="14" spans="1:2" ht="18" customHeight="1">
      <c r="A14" s="112" t="s">
        <v>194</v>
      </c>
      <c r="B14" s="246">
        <v>10</v>
      </c>
    </row>
    <row r="15" spans="1:2" ht="18" customHeight="1">
      <c r="A15" s="242" t="s">
        <v>24</v>
      </c>
      <c r="B15" s="248">
        <v>357</v>
      </c>
    </row>
    <row r="16" spans="1:2" ht="18" customHeight="1">
      <c r="A16" s="243" t="s">
        <v>218</v>
      </c>
      <c r="B16" s="249">
        <v>434</v>
      </c>
    </row>
    <row r="17" spans="1:2" ht="18" customHeight="1">
      <c r="A17" s="121" t="s">
        <v>10</v>
      </c>
      <c r="B17" s="247">
        <v>725</v>
      </c>
    </row>
    <row r="18" spans="1:2" ht="18" customHeight="1">
      <c r="A18" s="191" t="s">
        <v>53</v>
      </c>
      <c r="B18" s="251"/>
    </row>
    <row r="19" spans="1:2" ht="18" customHeight="1">
      <c r="A19" s="191" t="s">
        <v>221</v>
      </c>
      <c r="B19" s="250"/>
    </row>
    <row r="20" spans="1:2" ht="18" customHeight="1">
      <c r="A20" s="191" t="s">
        <v>134</v>
      </c>
      <c r="B20" s="250"/>
    </row>
    <row r="21" spans="1:2" ht="18" customHeight="1">
      <c r="A21" s="191" t="s">
        <v>135</v>
      </c>
      <c r="B21" s="250"/>
    </row>
    <row r="22" spans="1:2" ht="18" customHeight="1">
      <c r="A22" s="244" t="s">
        <v>196</v>
      </c>
      <c r="B22" s="251"/>
    </row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11"/>
  <sheetViews>
    <sheetView showGridLines="0" zoomScaleSheetLayoutView="100" workbookViewId="0">
      <selection activeCell="B3" sqref="B3"/>
    </sheetView>
  </sheetViews>
  <sheetFormatPr defaultColWidth="12.625" defaultRowHeight="14" customHeight="1"/>
  <cols>
    <col min="1" max="1" width="12.125" style="1" customWidth="1"/>
    <col min="2" max="3" width="12.375" style="1" customWidth="1"/>
    <col min="4" max="16384" width="12.625" style="1"/>
  </cols>
  <sheetData>
    <row r="1" spans="1:3" ht="20" customHeight="1">
      <c r="A1" s="214" t="s">
        <v>222</v>
      </c>
    </row>
    <row r="2" spans="1:3" ht="15.75" customHeight="1">
      <c r="A2" s="252" t="s">
        <v>260</v>
      </c>
    </row>
    <row r="3" spans="1:3" ht="15.75" customHeight="1">
      <c r="A3" s="193" t="s">
        <v>248</v>
      </c>
      <c r="B3" s="245" t="s">
        <v>224</v>
      </c>
      <c r="C3" s="254" t="s">
        <v>137</v>
      </c>
    </row>
    <row r="4" spans="1:3" ht="18" customHeight="1">
      <c r="A4" s="240" t="s">
        <v>29</v>
      </c>
      <c r="B4" s="163">
        <v>1101.6999999999996</v>
      </c>
      <c r="C4" s="255">
        <v>828.59999999999991</v>
      </c>
    </row>
    <row r="5" spans="1:3" ht="18" customHeight="1">
      <c r="A5" s="240" t="s">
        <v>167</v>
      </c>
      <c r="B5" s="163">
        <v>998.79999999999973</v>
      </c>
      <c r="C5" s="157">
        <v>869.79999999999973</v>
      </c>
    </row>
    <row r="6" spans="1:3" ht="18" customHeight="1">
      <c r="A6" s="240" t="s">
        <v>14</v>
      </c>
      <c r="B6" s="163">
        <v>891.59999999999991</v>
      </c>
      <c r="C6" s="157">
        <v>875.79999999999973</v>
      </c>
    </row>
    <row r="7" spans="1:3" ht="18" customHeight="1">
      <c r="A7" s="240" t="s">
        <v>21</v>
      </c>
      <c r="B7" s="163">
        <v>814.09999999999991</v>
      </c>
      <c r="C7" s="157">
        <v>773.4</v>
      </c>
    </row>
    <row r="8" spans="1:3" ht="18" customHeight="1">
      <c r="A8" s="241" t="s">
        <v>235</v>
      </c>
      <c r="B8" s="188">
        <v>740.2</v>
      </c>
      <c r="C8" s="159">
        <v>750</v>
      </c>
    </row>
    <row r="9" spans="1:3" ht="18" customHeight="1">
      <c r="A9" s="191" t="s">
        <v>197</v>
      </c>
      <c r="C9" s="196"/>
    </row>
    <row r="10" spans="1:3" ht="18" customHeight="1">
      <c r="A10" s="253" t="s">
        <v>92</v>
      </c>
    </row>
    <row r="11" spans="1:3" ht="18" customHeight="1">
      <c r="A11" s="95"/>
      <c r="B11" s="77"/>
    </row>
    <row r="12" spans="1:3" ht="18" customHeight="1"/>
    <row r="13" spans="1:3" ht="18" customHeight="1"/>
    <row r="14" spans="1:3" ht="18" customHeight="1"/>
    <row r="15" spans="1:3" ht="18" customHeight="1"/>
    <row r="16" spans="1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2"/>
  <sheetViews>
    <sheetView showGridLines="0" zoomScaleSheetLayoutView="100" workbookViewId="0">
      <selection activeCell="E14" sqref="E14"/>
    </sheetView>
  </sheetViews>
  <sheetFormatPr defaultRowHeight="15.75" customHeight="1"/>
  <cols>
    <col min="1" max="1" width="10.875" style="1" customWidth="1"/>
    <col min="2" max="7" width="11.625" style="1" customWidth="1"/>
    <col min="8" max="16384" width="9" style="1" customWidth="1"/>
  </cols>
  <sheetData>
    <row r="1" spans="1:7" ht="20" customHeight="1">
      <c r="A1" s="67" t="s">
        <v>227</v>
      </c>
    </row>
    <row r="2" spans="1:7" ht="15.75" customHeight="1">
      <c r="A2" s="256"/>
      <c r="B2" s="263" t="s">
        <v>193</v>
      </c>
      <c r="C2" s="267"/>
      <c r="D2" s="267"/>
      <c r="E2" s="263" t="s">
        <v>171</v>
      </c>
      <c r="F2" s="267"/>
      <c r="G2" s="268"/>
    </row>
    <row r="3" spans="1:7" ht="13.2">
      <c r="A3" s="257" t="s">
        <v>107</v>
      </c>
      <c r="B3" s="264" t="s">
        <v>173</v>
      </c>
      <c r="C3" s="264" t="s">
        <v>261</v>
      </c>
      <c r="D3" s="264" t="s">
        <v>6</v>
      </c>
      <c r="E3" s="264" t="s">
        <v>173</v>
      </c>
      <c r="F3" s="264" t="s">
        <v>261</v>
      </c>
      <c r="G3" s="269" t="s">
        <v>6</v>
      </c>
    </row>
    <row r="4" spans="1:7" ht="13.2">
      <c r="A4" s="258"/>
      <c r="B4" s="265" t="s">
        <v>117</v>
      </c>
      <c r="C4" s="265" t="s">
        <v>299</v>
      </c>
      <c r="D4" s="265" t="s">
        <v>256</v>
      </c>
      <c r="E4" s="265" t="s">
        <v>117</v>
      </c>
      <c r="F4" s="265" t="s">
        <v>299</v>
      </c>
      <c r="G4" s="270" t="s">
        <v>256</v>
      </c>
    </row>
    <row r="5" spans="1:7" ht="15.75" customHeight="1">
      <c r="A5" s="209" t="s">
        <v>176</v>
      </c>
      <c r="B5" s="53">
        <v>218750</v>
      </c>
      <c r="C5" s="53">
        <v>12701211</v>
      </c>
      <c r="D5" s="62">
        <v>4376040</v>
      </c>
      <c r="E5" s="53">
        <v>41789</v>
      </c>
      <c r="F5" s="53">
        <v>1383690</v>
      </c>
      <c r="G5" s="62">
        <v>2879356</v>
      </c>
    </row>
    <row r="6" spans="1:7" ht="15.75" customHeight="1">
      <c r="A6" s="209" t="s">
        <v>226</v>
      </c>
      <c r="B6" s="266">
        <v>217186</v>
      </c>
      <c r="C6" s="53">
        <v>12239483</v>
      </c>
      <c r="D6" s="62">
        <v>4210861</v>
      </c>
      <c r="E6" s="53">
        <v>41815</v>
      </c>
      <c r="F6" s="53">
        <v>1373404</v>
      </c>
      <c r="G6" s="62">
        <v>2951137</v>
      </c>
    </row>
    <row r="7" spans="1:7" ht="15.75" customHeight="1">
      <c r="A7" s="209" t="s">
        <v>14</v>
      </c>
      <c r="B7" s="53">
        <v>212555</v>
      </c>
      <c r="C7" s="53">
        <v>12247662</v>
      </c>
      <c r="D7" s="62">
        <v>4217824</v>
      </c>
      <c r="E7" s="53">
        <v>40423</v>
      </c>
      <c r="F7" s="53">
        <v>1388288</v>
      </c>
      <c r="G7" s="62">
        <v>3029117</v>
      </c>
    </row>
    <row r="8" spans="1:7" ht="15.75" customHeight="1">
      <c r="A8" s="209" t="s">
        <v>21</v>
      </c>
      <c r="B8" s="53">
        <v>209553</v>
      </c>
      <c r="C8" s="53">
        <v>11865292</v>
      </c>
      <c r="D8" s="62">
        <v>4151251</v>
      </c>
      <c r="E8" s="53">
        <v>38644</v>
      </c>
      <c r="F8" s="53">
        <v>1291936</v>
      </c>
      <c r="G8" s="62">
        <v>2886688</v>
      </c>
    </row>
    <row r="9" spans="1:7" s="109" customFormat="1" ht="15.75" customHeight="1">
      <c r="A9" s="259" t="s">
        <v>246</v>
      </c>
      <c r="B9" s="53">
        <v>193577</v>
      </c>
      <c r="C9" s="53">
        <v>11139082</v>
      </c>
      <c r="D9" s="63">
        <v>3904213</v>
      </c>
      <c r="E9" s="53">
        <v>36558</v>
      </c>
      <c r="F9" s="53">
        <v>1286722</v>
      </c>
      <c r="G9" s="62">
        <v>2725033</v>
      </c>
    </row>
    <row r="10" spans="1:7" s="109" customFormat="1" ht="15.75" customHeight="1">
      <c r="A10" s="260" t="s">
        <v>64</v>
      </c>
      <c r="B10" s="54"/>
      <c r="C10" s="54"/>
      <c r="D10" s="54"/>
      <c r="E10" s="54"/>
      <c r="F10" s="54"/>
      <c r="G10" s="54"/>
    </row>
    <row r="11" spans="1:7" ht="14" customHeight="1">
      <c r="A11" s="261" t="s">
        <v>153</v>
      </c>
      <c r="B11" s="77"/>
      <c r="C11" s="77"/>
      <c r="D11" s="77"/>
      <c r="E11" s="77"/>
      <c r="F11" s="77"/>
      <c r="G11" s="77"/>
    </row>
    <row r="12" spans="1:7" ht="14" customHeight="1">
      <c r="A12" s="262"/>
      <c r="B12" s="77"/>
      <c r="C12" s="77"/>
      <c r="D12" s="77"/>
      <c r="E12" s="77"/>
      <c r="F12" s="77"/>
      <c r="G12" s="77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9"/>
  <sheetViews>
    <sheetView showGridLines="0" zoomScaleSheetLayoutView="100" workbookViewId="0">
      <selection activeCell="A2" sqref="A2:I3"/>
    </sheetView>
  </sheetViews>
  <sheetFormatPr defaultRowHeight="15.75" customHeight="1"/>
  <cols>
    <col min="1" max="1" width="11.375" style="1" customWidth="1"/>
    <col min="2" max="2" width="8.625" style="1" bestFit="1" customWidth="1"/>
    <col min="3" max="3" width="7.5" style="1" bestFit="1" customWidth="1"/>
    <col min="4" max="4" width="8.625" style="1" bestFit="1" customWidth="1"/>
    <col min="5" max="5" width="6.875" style="1" bestFit="1" customWidth="1"/>
    <col min="6" max="6" width="8.625" style="1" bestFit="1" customWidth="1"/>
    <col min="7" max="7" width="6.875" style="1" bestFit="1" customWidth="1"/>
    <col min="8" max="8" width="8.625" style="1" bestFit="1" customWidth="1"/>
    <col min="9" max="9" width="7.5" style="1" bestFit="1" customWidth="1"/>
    <col min="10" max="16384" width="9" style="1" customWidth="1"/>
  </cols>
  <sheetData>
    <row r="1" spans="1:9" ht="20" customHeight="1">
      <c r="A1" s="67" t="s">
        <v>279</v>
      </c>
      <c r="I1" s="60" t="s">
        <v>253</v>
      </c>
    </row>
    <row r="2" spans="1:9" ht="15.75" customHeight="1">
      <c r="A2" s="271" t="s">
        <v>275</v>
      </c>
      <c r="B2" s="274" t="s">
        <v>168</v>
      </c>
      <c r="C2" s="276"/>
      <c r="D2" s="274" t="s">
        <v>228</v>
      </c>
      <c r="E2" s="276"/>
      <c r="F2" s="274" t="s">
        <v>126</v>
      </c>
      <c r="G2" s="276"/>
      <c r="H2" s="274" t="s">
        <v>229</v>
      </c>
      <c r="I2" s="276"/>
    </row>
    <row r="3" spans="1:9" ht="26.4">
      <c r="A3" s="272"/>
      <c r="B3" s="275" t="s">
        <v>174</v>
      </c>
      <c r="C3" s="277" t="s">
        <v>38</v>
      </c>
      <c r="D3" s="275" t="s">
        <v>174</v>
      </c>
      <c r="E3" s="278" t="s">
        <v>38</v>
      </c>
      <c r="F3" s="279" t="s">
        <v>174</v>
      </c>
      <c r="G3" s="280" t="s">
        <v>38</v>
      </c>
      <c r="H3" s="275" t="s">
        <v>174</v>
      </c>
      <c r="I3" s="278" t="s">
        <v>38</v>
      </c>
    </row>
    <row r="4" spans="1:9" ht="15.75" customHeight="1">
      <c r="A4" s="203" t="s">
        <v>29</v>
      </c>
      <c r="B4" s="246">
        <v>445</v>
      </c>
      <c r="C4" s="55">
        <v>8672</v>
      </c>
      <c r="D4" s="246">
        <v>63</v>
      </c>
      <c r="E4" s="62">
        <v>197</v>
      </c>
      <c r="F4" s="246">
        <v>3</v>
      </c>
      <c r="G4" s="62">
        <v>10</v>
      </c>
      <c r="H4" s="246">
        <v>1178</v>
      </c>
      <c r="I4" s="62">
        <v>2000</v>
      </c>
    </row>
    <row r="5" spans="1:9" ht="15.75" customHeight="1">
      <c r="A5" s="203" t="s">
        <v>167</v>
      </c>
      <c r="B5" s="246">
        <v>447</v>
      </c>
      <c r="C5" s="62">
        <v>8789</v>
      </c>
      <c r="D5" s="246">
        <v>63</v>
      </c>
      <c r="E5" s="62">
        <v>192</v>
      </c>
      <c r="F5" s="246">
        <v>3</v>
      </c>
      <c r="G5" s="62">
        <v>13</v>
      </c>
      <c r="H5" s="246">
        <v>1160</v>
      </c>
      <c r="I5" s="62">
        <v>1989</v>
      </c>
    </row>
    <row r="6" spans="1:9" ht="15.75" customHeight="1">
      <c r="A6" s="203" t="s">
        <v>14</v>
      </c>
      <c r="B6" s="246">
        <v>444</v>
      </c>
      <c r="C6" s="62">
        <v>8811</v>
      </c>
      <c r="D6" s="246">
        <v>65</v>
      </c>
      <c r="E6" s="62">
        <v>193</v>
      </c>
      <c r="F6" s="246">
        <v>3</v>
      </c>
      <c r="G6" s="62">
        <v>13</v>
      </c>
      <c r="H6" s="246">
        <v>1162</v>
      </c>
      <c r="I6" s="62">
        <v>1981</v>
      </c>
    </row>
    <row r="7" spans="1:9" ht="15.75" customHeight="1">
      <c r="A7" s="203" t="s">
        <v>21</v>
      </c>
      <c r="B7" s="246">
        <v>443</v>
      </c>
      <c r="C7" s="62">
        <v>8932</v>
      </c>
      <c r="D7" s="246">
        <v>62</v>
      </c>
      <c r="E7" s="62">
        <v>188</v>
      </c>
      <c r="F7" s="246">
        <v>3</v>
      </c>
      <c r="G7" s="62">
        <v>13</v>
      </c>
      <c r="H7" s="246">
        <v>1154</v>
      </c>
      <c r="I7" s="62">
        <v>1975</v>
      </c>
    </row>
    <row r="8" spans="1:9" s="109" customFormat="1" ht="15.75" customHeight="1">
      <c r="A8" s="273" t="s">
        <v>246</v>
      </c>
      <c r="B8" s="247">
        <v>443</v>
      </c>
      <c r="C8" s="63">
        <v>8777</v>
      </c>
      <c r="D8" s="247">
        <v>61</v>
      </c>
      <c r="E8" s="63">
        <v>187</v>
      </c>
      <c r="F8" s="247">
        <v>3</v>
      </c>
      <c r="G8" s="63">
        <v>12</v>
      </c>
      <c r="H8" s="247">
        <v>1121</v>
      </c>
      <c r="I8" s="63">
        <v>1941</v>
      </c>
    </row>
    <row r="9" spans="1:9" ht="15.75" customHeight="1">
      <c r="A9" s="13" t="s">
        <v>175</v>
      </c>
    </row>
    <row r="10" spans="1:9" ht="14" customHeight="1"/>
  </sheetData>
  <phoneticPr fontId="6"/>
  <printOptions horizontalCentered="1"/>
  <pageMargins left="0.7874015748031491" right="0.7874015748031491" top="0.78740157480314943" bottom="0.59055118110236171" header="0.51181102362204678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2019-04-23T10:35:13Z</cp:lastPrinted>
  <dcterms:created xsi:type="dcterms:W3CDTF">2017-10-06T04:35:40Z</dcterms:created>
  <dcterms:modified xsi:type="dcterms:W3CDTF">2022-09-22T03:04:12Z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2022-09-22T03:04:12Z</vt:filetime>
  </property>
</Properties>
</file>