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9240" yWindow="-180" windowWidth="10275" windowHeight="8280" tabRatio="817" activeTab="1"/>
  </bookViews>
  <sheets>
    <sheet name="中表紙" sheetId="2" r:id="rId1"/>
    <sheet name="●※都道府県勢編" sheetId="6" r:id="rId2"/>
  </sheets>
  <definedNames>
    <definedName name="_Key1" hidden="1">#REF!</definedName>
    <definedName name="_Key1" localSheetId="1" hidden="1">#REF!</definedName>
    <definedName name="_Order1" hidden="1">0</definedName>
    <definedName name="Z_F03036BF_99D0_4397_8C49_A6095B0C9429_.wvu.PrintArea" localSheetId="0" hidden="1">中表紙!$A$2:$T$34</definedName>
    <definedName name="_xlnm.Print_Area" localSheetId="0">中表紙!$A$1:$U$35</definedName>
    <definedName name="_xlnm.Print_Area" localSheetId="1">'●※都道府県勢編'!$A$1:$EV$62</definedName>
    <definedName name="_xlnm.Print_Titles" localSheetId="1">'●※都道府県勢編'!$A:$B</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<sst xmlns="http://schemas.openxmlformats.org/spreadsheetml/2006/main" xmlns:r="http://schemas.openxmlformats.org/officeDocument/2006/relationships" count="468" uniqueCount="468">
  <si>
    <t>採卵鶏</t>
  </si>
  <si>
    <t>棟数</t>
    <rPh sb="0" eb="1">
      <t>ムネ</t>
    </rPh>
    <rPh sb="1" eb="2">
      <t>スウ</t>
    </rPh>
    <phoneticPr fontId="91"/>
  </si>
  <si>
    <t>k㎡</t>
  </si>
  <si>
    <t>世帯</t>
  </si>
  <si>
    <t>学校数</t>
    <rPh sb="0" eb="3">
      <t>ガッコウスウ</t>
    </rPh>
    <phoneticPr fontId="91"/>
  </si>
  <si>
    <t>肉用牛</t>
  </si>
  <si>
    <t>幼稚園</t>
  </si>
  <si>
    <t>平成30年</t>
    <rPh sb="0" eb="2">
      <t>ヘイセイ</t>
    </rPh>
    <rPh sb="4" eb="5">
      <t>ネン</t>
    </rPh>
    <phoneticPr fontId="83"/>
  </si>
  <si>
    <t>人／k㎡</t>
  </si>
  <si>
    <t>北海道</t>
  </si>
  <si>
    <t>学校数</t>
  </si>
  <si>
    <t>死亡数</t>
  </si>
  <si>
    <t>出 生 率</t>
    <rPh sb="0" eb="1">
      <t>デ</t>
    </rPh>
    <rPh sb="2" eb="3">
      <t>ショウ</t>
    </rPh>
    <rPh sb="4" eb="5">
      <t>リツ</t>
    </rPh>
    <phoneticPr fontId="91"/>
  </si>
  <si>
    <t>負傷者数</t>
    <rPh sb="0" eb="2">
      <t>フショウ</t>
    </rPh>
    <rPh sb="2" eb="3">
      <t>シャ</t>
    </rPh>
    <rPh sb="3" eb="4">
      <t>スウ</t>
    </rPh>
    <phoneticPr fontId="91"/>
  </si>
  <si>
    <t xml:space="preserve"> 　　の結果を基に推計している。</t>
  </si>
  <si>
    <t>所</t>
  </si>
  <si>
    <t>合計特殊</t>
    <rPh sb="0" eb="2">
      <t>ゴウケイ</t>
    </rPh>
    <rPh sb="2" eb="4">
      <t>トクシュ</t>
    </rPh>
    <phoneticPr fontId="91"/>
  </si>
  <si>
    <t>小学校</t>
  </si>
  <si>
    <t>件</t>
    <rPh sb="0" eb="1">
      <t>ケン</t>
    </rPh>
    <phoneticPr fontId="91"/>
  </si>
  <si>
    <t>人　　口</t>
    <rPh sb="0" eb="1">
      <t>ヒト</t>
    </rPh>
    <rPh sb="3" eb="4">
      <t>クチ</t>
    </rPh>
    <phoneticPr fontId="91"/>
  </si>
  <si>
    <t>38　図書館数</t>
  </si>
  <si>
    <t>事業所数</t>
    <rPh sb="0" eb="3">
      <t>ジギョウショ</t>
    </rPh>
    <rPh sb="3" eb="4">
      <t>スウ</t>
    </rPh>
    <phoneticPr fontId="91"/>
  </si>
  <si>
    <t xml:space="preserve">     もので､一人の女子が仮にその年次の年齢別出生率で一生の間に生むとしたときの子ども数に相当する｡</t>
  </si>
  <si>
    <t>人</t>
  </si>
  <si>
    <t>大学</t>
  </si>
  <si>
    <t>被保護実人員</t>
    <rPh sb="5" eb="6">
      <t>イン</t>
    </rPh>
    <phoneticPr fontId="91"/>
  </si>
  <si>
    <t>鹿児島県</t>
    <rPh sb="3" eb="4">
      <t>ケン</t>
    </rPh>
    <phoneticPr fontId="91"/>
  </si>
  <si>
    <t>義務教育学校</t>
    <rPh sb="0" eb="2">
      <t>ギム</t>
    </rPh>
    <rPh sb="2" eb="4">
      <t>キョウイク</t>
    </rPh>
    <phoneticPr fontId="91"/>
  </si>
  <si>
    <t>床面積の合計</t>
  </si>
  <si>
    <t>国　　　　宝</t>
  </si>
  <si>
    <t>ha</t>
  </si>
  <si>
    <t>42　資料：厚生労働省「医療施設調査」</t>
    <rPh sb="3" eb="5">
      <t>シリョウ</t>
    </rPh>
    <rPh sb="6" eb="8">
      <t>コウセイ</t>
    </rPh>
    <rPh sb="8" eb="11">
      <t>ロウドウショウ</t>
    </rPh>
    <phoneticPr fontId="91"/>
  </si>
  <si>
    <t xml:space="preserve"> 注2  管理、補助的経済活動のみを行う事業所、産業細分類が格付不能の事業所、卸売の商品販売額</t>
    <rPh sb="1" eb="2">
      <t>チュウ</t>
    </rPh>
    <phoneticPr fontId="91"/>
  </si>
  <si>
    <t>校</t>
  </si>
  <si>
    <t>千円</t>
    <rPh sb="0" eb="2">
      <t>センエン</t>
    </rPh>
    <phoneticPr fontId="91"/>
  </si>
  <si>
    <t>％</t>
  </si>
  <si>
    <t>県内総生産</t>
    <rPh sb="0" eb="1">
      <t>ケン</t>
    </rPh>
    <rPh sb="1" eb="2">
      <t>ナイ</t>
    </rPh>
    <rPh sb="2" eb="5">
      <t>ソウセイサン</t>
    </rPh>
    <phoneticPr fontId="91"/>
  </si>
  <si>
    <t>出生率</t>
    <rPh sb="0" eb="3">
      <t>シュッセイリツ</t>
    </rPh>
    <phoneticPr fontId="83"/>
  </si>
  <si>
    <t>総農家数</t>
    <rPh sb="1" eb="3">
      <t>ノウカ</t>
    </rPh>
    <phoneticPr fontId="91"/>
  </si>
  <si>
    <t xml:space="preserve"> 注 四捨五入のため全国計と各都道府県の数値の合計が一致しない場合がある。</t>
    <rPh sb="1" eb="2">
      <t>チュウ</t>
    </rPh>
    <rPh sb="3" eb="7">
      <t>シシャゴニュウ</t>
    </rPh>
    <rPh sb="10" eb="12">
      <t>ゼンコク</t>
    </rPh>
    <rPh sb="12" eb="13">
      <t>ケイ</t>
    </rPh>
    <rPh sb="14" eb="15">
      <t>カク</t>
    </rPh>
    <rPh sb="15" eb="19">
      <t>トドウフケン</t>
    </rPh>
    <phoneticPr fontId="91"/>
  </si>
  <si>
    <t>県民所得</t>
    <rPh sb="0" eb="1">
      <t>ケン</t>
    </rPh>
    <rPh sb="1" eb="2">
      <t>ミン</t>
    </rPh>
    <rPh sb="2" eb="4">
      <t>ショトク</t>
    </rPh>
    <phoneticPr fontId="91"/>
  </si>
  <si>
    <t>うち製造業</t>
  </si>
  <si>
    <t>（名目）</t>
    <rPh sb="1" eb="3">
      <t>メイモク</t>
    </rPh>
    <phoneticPr fontId="91"/>
  </si>
  <si>
    <t>県民所得</t>
    <rPh sb="0" eb="1">
      <t>ケン</t>
    </rPh>
    <rPh sb="1" eb="2">
      <t>ミン</t>
    </rPh>
    <phoneticPr fontId="91"/>
  </si>
  <si>
    <t>46　　火　　　災</t>
    <rPh sb="4" eb="5">
      <t>ヒ</t>
    </rPh>
    <rPh sb="8" eb="9">
      <t>ワザワ</t>
    </rPh>
    <phoneticPr fontId="91"/>
  </si>
  <si>
    <t>百万円</t>
    <rPh sb="0" eb="1">
      <t>ヒャク</t>
    </rPh>
    <rPh sb="1" eb="2">
      <t>ヨロズ</t>
    </rPh>
    <phoneticPr fontId="91"/>
  </si>
  <si>
    <t>漁　業</t>
  </si>
  <si>
    <t>短大</t>
  </si>
  <si>
    <t>千円</t>
  </si>
  <si>
    <t>7　社会増減</t>
    <rPh sb="2" eb="4">
      <t>シャカイ</t>
    </rPh>
    <rPh sb="4" eb="6">
      <t>ゾウゲン</t>
    </rPh>
    <phoneticPr fontId="83"/>
  </si>
  <si>
    <t>18　資料：農林水産省「畜産統計」</t>
    <rPh sb="3" eb="5">
      <t>シリョウ</t>
    </rPh>
    <rPh sb="6" eb="8">
      <t>ノウリン</t>
    </rPh>
    <rPh sb="8" eb="11">
      <t>スイサンショウ</t>
    </rPh>
    <phoneticPr fontId="92"/>
  </si>
  <si>
    <t xml:space="preserve"> 注4 ばれいしょ（春植）は、主産県を対象に調査を実施しており、全国値については、主産県</t>
    <rPh sb="1" eb="2">
      <t>チュウ</t>
    </rPh>
    <rPh sb="10" eb="11">
      <t>ハル</t>
    </rPh>
    <rPh sb="11" eb="12">
      <t>ウ</t>
    </rPh>
    <rPh sb="15" eb="16">
      <t>シュ</t>
    </rPh>
    <rPh sb="16" eb="17">
      <t>サン</t>
    </rPh>
    <rPh sb="17" eb="18">
      <t>ケン</t>
    </rPh>
    <rPh sb="19" eb="21">
      <t>タイショウ</t>
    </rPh>
    <rPh sb="22" eb="24">
      <t>チョウサ</t>
    </rPh>
    <rPh sb="25" eb="27">
      <t>ジッシ</t>
    </rPh>
    <rPh sb="41" eb="42">
      <t>シュ</t>
    </rPh>
    <rPh sb="42" eb="43">
      <t>サン</t>
    </rPh>
    <rPh sb="43" eb="44">
      <t>ケン</t>
    </rPh>
    <phoneticPr fontId="91"/>
  </si>
  <si>
    <t>施設</t>
  </si>
  <si>
    <t xml:space="preserve"> 注1 移動率は、当該都道府県の10月1日現在の日本人人口に対する移動者数の比率である。</t>
    <rPh sb="1" eb="2">
      <t>チュウ</t>
    </rPh>
    <rPh sb="4" eb="7">
      <t>イドウリツ</t>
    </rPh>
    <rPh sb="9" eb="11">
      <t>トウガイ</t>
    </rPh>
    <rPh sb="11" eb="15">
      <t>トドウフケン</t>
    </rPh>
    <rPh sb="18" eb="19">
      <t>ガツ</t>
    </rPh>
    <rPh sb="20" eb="21">
      <t>ニチ</t>
    </rPh>
    <phoneticPr fontId="91"/>
  </si>
  <si>
    <t>うち本館</t>
  </si>
  <si>
    <t>大  豆</t>
  </si>
  <si>
    <t>平30.10.1</t>
    <rPh sb="0" eb="1">
      <t>ヒラ</t>
    </rPh>
    <phoneticPr fontId="83"/>
  </si>
  <si>
    <t>病院</t>
  </si>
  <si>
    <t>診療所</t>
  </si>
  <si>
    <t>3 世帯数</t>
    <rPh sb="2" eb="5">
      <t>セタイスウ</t>
    </rPh>
    <phoneticPr fontId="91"/>
  </si>
  <si>
    <t>工事費予定額</t>
  </si>
  <si>
    <t>社会増減</t>
    <rPh sb="0" eb="2">
      <t>シャカイ</t>
    </rPh>
    <rPh sb="2" eb="4">
      <t>ゾウゲン</t>
    </rPh>
    <phoneticPr fontId="83"/>
  </si>
  <si>
    <t>34　物価・家計(つづき）</t>
    <rPh sb="3" eb="4">
      <t>ブツ</t>
    </rPh>
    <rPh sb="4" eb="5">
      <t>アタイ</t>
    </rPh>
    <rPh sb="6" eb="7">
      <t>イエ</t>
    </rPh>
    <rPh sb="7" eb="8">
      <t>ケイ</t>
    </rPh>
    <phoneticPr fontId="91"/>
  </si>
  <si>
    <t>病院病床数</t>
  </si>
  <si>
    <t>熊本県</t>
    <rPh sb="2" eb="3">
      <t>ケン</t>
    </rPh>
    <phoneticPr fontId="91"/>
  </si>
  <si>
    <t xml:space="preserve"> 注2 米は水稲のみ、麦は４麦（小麦、二条大麦、六条大麦及びはだか麦）計の収穫量である。</t>
    <rPh sb="1" eb="2">
      <t>チュウ</t>
    </rPh>
    <rPh sb="4" eb="5">
      <t>コメ</t>
    </rPh>
    <rPh sb="6" eb="8">
      <t>スイトウ</t>
    </rPh>
    <rPh sb="11" eb="12">
      <t>ムギ</t>
    </rPh>
    <rPh sb="14" eb="15">
      <t>ムギ</t>
    </rPh>
    <rPh sb="16" eb="18">
      <t>コムギ</t>
    </rPh>
    <rPh sb="19" eb="21">
      <t>ニジョウ</t>
    </rPh>
    <rPh sb="21" eb="23">
      <t>オオムギ</t>
    </rPh>
    <rPh sb="24" eb="26">
      <t>ロクジョウ</t>
    </rPh>
    <rPh sb="26" eb="28">
      <t>オオムギ</t>
    </rPh>
    <rPh sb="28" eb="29">
      <t>オヨ</t>
    </rPh>
    <phoneticPr fontId="91"/>
  </si>
  <si>
    <t>床</t>
  </si>
  <si>
    <t>40　資料：厚生労働省「社会福祉施設等調査」</t>
    <rPh sb="3" eb="5">
      <t>シリョウ</t>
    </rPh>
    <rPh sb="6" eb="8">
      <t>コウセイ</t>
    </rPh>
    <rPh sb="8" eb="11">
      <t>ロウドウショウ</t>
    </rPh>
    <phoneticPr fontId="91"/>
  </si>
  <si>
    <t>その他の</t>
    <rPh sb="2" eb="3">
      <t>タ</t>
    </rPh>
    <phoneticPr fontId="91"/>
  </si>
  <si>
    <t>交通事故</t>
    <rPh sb="0" eb="2">
      <t>コウツウ</t>
    </rPh>
    <rPh sb="2" eb="4">
      <t>ジコ</t>
    </rPh>
    <phoneticPr fontId="83"/>
  </si>
  <si>
    <t>特別支援学校</t>
  </si>
  <si>
    <t>刑 法 犯</t>
    <rPh sb="0" eb="1">
      <t>ケイ</t>
    </rPh>
    <rPh sb="2" eb="3">
      <t>ホウ</t>
    </rPh>
    <rPh sb="4" eb="5">
      <t>ハン</t>
    </rPh>
    <phoneticPr fontId="91"/>
  </si>
  <si>
    <t>就職率</t>
  </si>
  <si>
    <t>乳用牛</t>
    <rPh sb="0" eb="2">
      <t>ニュウヨウ</t>
    </rPh>
    <rPh sb="2" eb="3">
      <t>ギュウ</t>
    </rPh>
    <phoneticPr fontId="91"/>
  </si>
  <si>
    <t>戸</t>
    <rPh sb="0" eb="1">
      <t>ト</t>
    </rPh>
    <phoneticPr fontId="91"/>
  </si>
  <si>
    <t>人</t>
    <rPh sb="0" eb="1">
      <t>ニン</t>
    </rPh>
    <phoneticPr fontId="91"/>
  </si>
  <si>
    <t>転入者数</t>
  </si>
  <si>
    <t>出火件数</t>
  </si>
  <si>
    <t>世帯</t>
    <rPh sb="0" eb="2">
      <t>セタイ</t>
    </rPh>
    <phoneticPr fontId="91"/>
  </si>
  <si>
    <t>実収入</t>
  </si>
  <si>
    <t>静岡県</t>
    <rPh sb="2" eb="3">
      <t>ケン</t>
    </rPh>
    <phoneticPr fontId="91"/>
  </si>
  <si>
    <t>麦</t>
  </si>
  <si>
    <t>死者数</t>
    <rPh sb="2" eb="3">
      <t>スウ</t>
    </rPh>
    <phoneticPr fontId="91"/>
  </si>
  <si>
    <t>百万円</t>
  </si>
  <si>
    <t>卒業後の状況（中学校）</t>
  </si>
  <si>
    <t>うち販売</t>
    <rPh sb="2" eb="4">
      <t>ハンバイ</t>
    </rPh>
    <phoneticPr fontId="91"/>
  </si>
  <si>
    <t>労働者の給与</t>
    <rPh sb="0" eb="3">
      <t>ロウドウシャ</t>
    </rPh>
    <rPh sb="4" eb="6">
      <t>キュウヨ</t>
    </rPh>
    <phoneticPr fontId="83"/>
  </si>
  <si>
    <t>年間商品販売額</t>
    <rPh sb="2" eb="4">
      <t>ショウヒン</t>
    </rPh>
    <phoneticPr fontId="91"/>
  </si>
  <si>
    <t>戸数</t>
  </si>
  <si>
    <t>養殖業</t>
  </si>
  <si>
    <t>乗用車数</t>
  </si>
  <si>
    <t>内水面</t>
  </si>
  <si>
    <t>調査産業計</t>
  </si>
  <si>
    <t>t</t>
  </si>
  <si>
    <t>㎡</t>
  </si>
  <si>
    <t>岩手県</t>
    <rPh sb="2" eb="3">
      <t>ケン</t>
    </rPh>
    <phoneticPr fontId="91"/>
  </si>
  <si>
    <t>10　事業所</t>
    <rPh sb="3" eb="6">
      <t>ジギョウショ</t>
    </rPh>
    <phoneticPr fontId="91"/>
  </si>
  <si>
    <t>農 家 数</t>
  </si>
  <si>
    <t>宮城県</t>
    <rPh sb="2" eb="3">
      <t>ケン</t>
    </rPh>
    <phoneticPr fontId="91"/>
  </si>
  <si>
    <t>台</t>
  </si>
  <si>
    <t>田</t>
    <rPh sb="0" eb="1">
      <t>タ</t>
    </rPh>
    <phoneticPr fontId="91"/>
  </si>
  <si>
    <t>円</t>
    <rPh sb="0" eb="1">
      <t>エン</t>
    </rPh>
    <phoneticPr fontId="91"/>
  </si>
  <si>
    <t>畑</t>
    <rPh sb="0" eb="1">
      <t>ハタケ</t>
    </rPh>
    <phoneticPr fontId="91"/>
  </si>
  <si>
    <t>海面漁業</t>
  </si>
  <si>
    <t>(乳用種を含む)</t>
  </si>
  <si>
    <t>都道府県財政</t>
    <rPh sb="0" eb="4">
      <t>トドウフケン</t>
    </rPh>
    <rPh sb="4" eb="6">
      <t>ザイセイ</t>
    </rPh>
    <phoneticPr fontId="83"/>
  </si>
  <si>
    <t>豚</t>
  </si>
  <si>
    <t>（春植）</t>
    <rPh sb="1" eb="2">
      <t>ハル</t>
    </rPh>
    <rPh sb="2" eb="3">
      <t>ウ</t>
    </rPh>
    <phoneticPr fontId="91"/>
  </si>
  <si>
    <t>戸</t>
  </si>
  <si>
    <t>億円</t>
  </si>
  <si>
    <t>一般国道</t>
  </si>
  <si>
    <t>舗装率</t>
  </si>
  <si>
    <t>徳島県</t>
    <rPh sb="2" eb="3">
      <t>ケン</t>
    </rPh>
    <phoneticPr fontId="91"/>
  </si>
  <si>
    <t>km</t>
  </si>
  <si>
    <t>り 災</t>
  </si>
  <si>
    <t>万円</t>
  </si>
  <si>
    <t xml:space="preserve">      （仲立手数料を除く）、小売の商品販売額及び仲立手数料のいずれの金額もない事業所を含む。</t>
  </si>
  <si>
    <t>移動率</t>
    <rPh sb="0" eb="3">
      <t>イドウリツ</t>
    </rPh>
    <phoneticPr fontId="91"/>
  </si>
  <si>
    <t>県内総生産(実質)</t>
    <rPh sb="0" eb="2">
      <t>ケンナイ</t>
    </rPh>
    <rPh sb="3" eb="5">
      <t>セイサン</t>
    </rPh>
    <phoneticPr fontId="91"/>
  </si>
  <si>
    <t>素材生産量</t>
    <rPh sb="0" eb="2">
      <t>ソザイ</t>
    </rPh>
    <rPh sb="2" eb="5">
      <t>セイサンリョウ</t>
    </rPh>
    <phoneticPr fontId="83"/>
  </si>
  <si>
    <t>１㎢当たり</t>
    <rPh sb="2" eb="3">
      <t>ア</t>
    </rPh>
    <phoneticPr fontId="91"/>
  </si>
  <si>
    <t>平29.3.31</t>
  </si>
  <si>
    <t>人口千対</t>
  </si>
  <si>
    <t>頭</t>
    <rPh sb="0" eb="1">
      <t>アタマ</t>
    </rPh>
    <phoneticPr fontId="91"/>
  </si>
  <si>
    <t>風 俗 犯</t>
  </si>
  <si>
    <t>　うち小売業</t>
    <rPh sb="3" eb="6">
      <t>コウリギョウ</t>
    </rPh>
    <phoneticPr fontId="83"/>
  </si>
  <si>
    <t>利用別着工新設住宅</t>
    <rPh sb="0" eb="2">
      <t>リヨウ</t>
    </rPh>
    <rPh sb="2" eb="3">
      <t>ベツ</t>
    </rPh>
    <rPh sb="3" eb="5">
      <t>チャッコウ</t>
    </rPh>
    <rPh sb="5" eb="7">
      <t>シンセツ</t>
    </rPh>
    <rPh sb="7" eb="9">
      <t>ジュウタク</t>
    </rPh>
    <phoneticPr fontId="83"/>
  </si>
  <si>
    <t>高等学校</t>
    <rPh sb="0" eb="2">
      <t>コウトウ</t>
    </rPh>
    <rPh sb="2" eb="4">
      <t>ガッコウ</t>
    </rPh>
    <phoneticPr fontId="91"/>
  </si>
  <si>
    <t>保護率</t>
  </si>
  <si>
    <t>文化財</t>
    <rPh sb="0" eb="3">
      <t>ブンカザイ</t>
    </rPh>
    <phoneticPr fontId="83"/>
  </si>
  <si>
    <t>水 稲</t>
    <rPh sb="0" eb="1">
      <t>ミズ</t>
    </rPh>
    <rPh sb="2" eb="3">
      <t>イネ</t>
    </rPh>
    <phoneticPr fontId="91"/>
  </si>
  <si>
    <t xml:space="preserve"> 注1 重要文化財の件数は国宝の件数を含む。</t>
    <rPh sb="1" eb="2">
      <t>チュウ</t>
    </rPh>
    <rPh sb="4" eb="6">
      <t>ジュウヨウ</t>
    </rPh>
    <rPh sb="6" eb="9">
      <t>ブンカザイ</t>
    </rPh>
    <rPh sb="10" eb="12">
      <t>ケンスウ</t>
    </rPh>
    <rPh sb="13" eb="15">
      <t>コクホウ</t>
    </rPh>
    <rPh sb="16" eb="18">
      <t>ケンスウ</t>
    </rPh>
    <rPh sb="19" eb="20">
      <t>フク</t>
    </rPh>
    <phoneticPr fontId="91"/>
  </si>
  <si>
    <t xml:space="preserve"> 注 一人当たりの県民所得（＝県民所得÷県の総人口）</t>
    <rPh sb="1" eb="2">
      <t>チュウ</t>
    </rPh>
    <rPh sb="3" eb="5">
      <t>ヒトリ</t>
    </rPh>
    <rPh sb="5" eb="6">
      <t>ア</t>
    </rPh>
    <rPh sb="9" eb="11">
      <t>ケンミン</t>
    </rPh>
    <rPh sb="11" eb="13">
      <t>ショトク</t>
    </rPh>
    <rPh sb="15" eb="17">
      <t>ケンミン</t>
    </rPh>
    <rPh sb="17" eb="19">
      <t>ショトク</t>
    </rPh>
    <rPh sb="20" eb="21">
      <t>ケン</t>
    </rPh>
    <rPh sb="22" eb="25">
      <t>ソウジンコウ</t>
    </rPh>
    <phoneticPr fontId="91"/>
  </si>
  <si>
    <t>41 生活保護</t>
    <rPh sb="3" eb="5">
      <t>セイカツ</t>
    </rPh>
    <rPh sb="5" eb="7">
      <t>ホゴ</t>
    </rPh>
    <phoneticPr fontId="91"/>
  </si>
  <si>
    <t>食料</t>
    <rPh sb="0" eb="2">
      <t>ショクリョウ</t>
    </rPh>
    <phoneticPr fontId="91"/>
  </si>
  <si>
    <t>35　資料:総務省「都道府県決算状況調」</t>
    <rPh sb="3" eb="5">
      <t>シリョウ</t>
    </rPh>
    <rPh sb="6" eb="8">
      <t>ソウム</t>
    </rPh>
    <rPh sb="8" eb="9">
      <t>ショウ</t>
    </rPh>
    <phoneticPr fontId="91"/>
  </si>
  <si>
    <t>36　学校の状況（つづき）</t>
  </si>
  <si>
    <t>Ⅲ　都道府県勢編</t>
    <rPh sb="2" eb="3">
      <t>ト</t>
    </rPh>
    <rPh sb="3" eb="4">
      <t>ドウ</t>
    </rPh>
    <rPh sb="4" eb="5">
      <t>フ</t>
    </rPh>
    <rPh sb="5" eb="6">
      <t>ケン</t>
    </rPh>
    <rPh sb="6" eb="7">
      <t>ゼイ</t>
    </rPh>
    <rPh sb="7" eb="8">
      <t>ヘン</t>
    </rPh>
    <phoneticPr fontId="83"/>
  </si>
  <si>
    <t>被保護世帯数</t>
    <rPh sb="5" eb="6">
      <t>スウ</t>
    </rPh>
    <phoneticPr fontId="91"/>
  </si>
  <si>
    <t>うち針葉樹</t>
    <rPh sb="2" eb="5">
      <t>シンヨウジュ</t>
    </rPh>
    <phoneticPr fontId="83"/>
  </si>
  <si>
    <t>12　資料：総務省統計局「労働力調査」</t>
  </si>
  <si>
    <t>福井県</t>
    <rPh sb="2" eb="3">
      <t>ケン</t>
    </rPh>
    <phoneticPr fontId="91"/>
  </si>
  <si>
    <t>大根(秋冬)</t>
    <rPh sb="3" eb="4">
      <t>アキ</t>
    </rPh>
    <rPh sb="4" eb="5">
      <t>フユ</t>
    </rPh>
    <phoneticPr fontId="91"/>
  </si>
  <si>
    <t xml:space="preserve"> (種鶏を除く)</t>
  </si>
  <si>
    <t>25　製造業
(従業者規模4人以上)</t>
  </si>
  <si>
    <t xml:space="preserve">14　農家人口 </t>
  </si>
  <si>
    <t>事業所</t>
    <rPh sb="0" eb="3">
      <t>ジギョウショ</t>
    </rPh>
    <phoneticPr fontId="91"/>
  </si>
  <si>
    <t>都道府県道</t>
  </si>
  <si>
    <t>平成30年産</t>
  </si>
  <si>
    <t xml:space="preserve">     </t>
  </si>
  <si>
    <t xml:space="preserve"> 注2 高等学校・特別支援学校の人数は、専攻科及び別科の生徒を含み、通信制を含まない。</t>
  </si>
  <si>
    <t>生乳生産量</t>
    <rPh sb="0" eb="2">
      <t>セイニュウ</t>
    </rPh>
    <rPh sb="2" eb="5">
      <t>セイサンリョウ</t>
    </rPh>
    <phoneticPr fontId="83"/>
  </si>
  <si>
    <t>製 造 品</t>
  </si>
  <si>
    <t>千葉県</t>
    <rPh sb="2" eb="3">
      <t>ケン</t>
    </rPh>
    <phoneticPr fontId="91"/>
  </si>
  <si>
    <t>うち居住専用住宅</t>
    <rPh sb="6" eb="8">
      <t>ジュウタク</t>
    </rPh>
    <phoneticPr fontId="91"/>
  </si>
  <si>
    <t>28　資料：国土交通省「住宅着工統計」</t>
  </si>
  <si>
    <t>16　耕地面積</t>
  </si>
  <si>
    <t>27　資料：国土交通省「建築着工統計調査」</t>
    <rPh sb="6" eb="8">
      <t>コクド</t>
    </rPh>
    <rPh sb="8" eb="10">
      <t>コウツウ</t>
    </rPh>
    <rPh sb="10" eb="11">
      <t>ショウ</t>
    </rPh>
    <phoneticPr fontId="91"/>
  </si>
  <si>
    <t>33　都道府県民経済計算</t>
  </si>
  <si>
    <t>青森県</t>
    <rPh sb="2" eb="3">
      <t>ケン</t>
    </rPh>
    <phoneticPr fontId="91"/>
  </si>
  <si>
    <t>36　学校の状況</t>
  </si>
  <si>
    <t>山形県</t>
    <rPh sb="2" eb="3">
      <t>ケン</t>
    </rPh>
    <phoneticPr fontId="91"/>
  </si>
  <si>
    <t>42　　医　療　施　設　数</t>
  </si>
  <si>
    <t>1 総面積</t>
  </si>
  <si>
    <t>45　交通事故</t>
  </si>
  <si>
    <t>評価総面積</t>
    <rPh sb="0" eb="2">
      <t>ヒョウカ</t>
    </rPh>
    <rPh sb="2" eb="5">
      <t>ソウメンセキ</t>
    </rPh>
    <phoneticPr fontId="83"/>
  </si>
  <si>
    <t>死者</t>
  </si>
  <si>
    <t xml:space="preserve">建造物 </t>
  </si>
  <si>
    <t>転出者数</t>
  </si>
  <si>
    <t>広島県</t>
    <rPh sb="2" eb="3">
      <t>ケン</t>
    </rPh>
    <phoneticPr fontId="91"/>
  </si>
  <si>
    <t>出生数</t>
  </si>
  <si>
    <t>うち乗用車</t>
  </si>
  <si>
    <t>(月平均）</t>
    <rPh sb="1" eb="4">
      <t>ツキヘイキン</t>
    </rPh>
    <phoneticPr fontId="91"/>
  </si>
  <si>
    <t>自　然</t>
  </si>
  <si>
    <t>事業所数</t>
  </si>
  <si>
    <t>25　資料：経済産業省「平成30年工業統計調査」</t>
    <rPh sb="12" eb="14">
      <t>ヘイセイ</t>
    </rPh>
    <rPh sb="16" eb="17">
      <t>ネン</t>
    </rPh>
    <rPh sb="17" eb="19">
      <t>コウギョウ</t>
    </rPh>
    <rPh sb="19" eb="21">
      <t>トウケイ</t>
    </rPh>
    <rPh sb="21" eb="23">
      <t>チョウサ</t>
    </rPh>
    <phoneticPr fontId="91"/>
  </si>
  <si>
    <t>43　資料：厚生労働省「医師・歯科医師・薬剤師統計」</t>
    <rPh sb="3" eb="5">
      <t>シリョウ</t>
    </rPh>
    <rPh sb="6" eb="8">
      <t>コウセイ</t>
    </rPh>
    <rPh sb="8" eb="11">
      <t>ロウドウショウ</t>
    </rPh>
    <rPh sb="23" eb="25">
      <t>トウケイ</t>
    </rPh>
    <phoneticPr fontId="91"/>
  </si>
  <si>
    <t>ばれいしょ</t>
  </si>
  <si>
    <t xml:space="preserve"> 注2 全国計には国立(11施設）を含む。</t>
    <rPh sb="1" eb="2">
      <t>チュウ</t>
    </rPh>
    <rPh sb="6" eb="7">
      <t>ケイ</t>
    </rPh>
    <rPh sb="9" eb="11">
      <t>コクリツ</t>
    </rPh>
    <rPh sb="14" eb="16">
      <t>シセツ</t>
    </rPh>
    <rPh sb="18" eb="19">
      <t>フク</t>
    </rPh>
    <phoneticPr fontId="91"/>
  </si>
  <si>
    <t>りんご</t>
  </si>
  <si>
    <t xml:space="preserve"> 注 事業所数は事業内容不詳の事業所含む。</t>
    <rPh sb="1" eb="2">
      <t>チュウ</t>
    </rPh>
    <rPh sb="3" eb="6">
      <t>ジギョウショ</t>
    </rPh>
    <rPh sb="6" eb="7">
      <t>スウ</t>
    </rPh>
    <rPh sb="8" eb="10">
      <t>ジギョウ</t>
    </rPh>
    <rPh sb="10" eb="12">
      <t>ナイヨウ</t>
    </rPh>
    <rPh sb="12" eb="14">
      <t>フショウ</t>
    </rPh>
    <rPh sb="15" eb="18">
      <t>ジギョウショ</t>
    </rPh>
    <rPh sb="18" eb="19">
      <t>フク</t>
    </rPh>
    <phoneticPr fontId="91"/>
  </si>
  <si>
    <t>　   用いた。</t>
  </si>
  <si>
    <t>24　資料：農林水産省「海面漁業生産統計調査」</t>
    <rPh sb="3" eb="5">
      <t>シリョウ</t>
    </rPh>
    <rPh sb="6" eb="8">
      <t>ノウリン</t>
    </rPh>
    <rPh sb="8" eb="11">
      <t>スイサンショウ</t>
    </rPh>
    <rPh sb="12" eb="14">
      <t>カイメン</t>
    </rPh>
    <rPh sb="14" eb="16">
      <t>ギョギョウ</t>
    </rPh>
    <rPh sb="16" eb="18">
      <t>セイサン</t>
    </rPh>
    <phoneticPr fontId="91"/>
  </si>
  <si>
    <t>消 費 支 出</t>
  </si>
  <si>
    <t>平30.4.1</t>
    <rPh sb="0" eb="1">
      <t>ヒラ</t>
    </rPh>
    <phoneticPr fontId="83"/>
  </si>
  <si>
    <t xml:space="preserve"> 注2 全国計は　補遺（現在所有者の不明のもの、戦後連合国側に提出したまま返還されないもの）16を含む。</t>
    <rPh sb="1" eb="2">
      <t>チュウ</t>
    </rPh>
    <rPh sb="4" eb="6">
      <t>ゼンコク</t>
    </rPh>
    <rPh sb="6" eb="7">
      <t>ケイ</t>
    </rPh>
    <rPh sb="9" eb="11">
      <t>ホイ</t>
    </rPh>
    <rPh sb="12" eb="14">
      <t>ゲンザイ</t>
    </rPh>
    <rPh sb="14" eb="17">
      <t>ショユウシャ</t>
    </rPh>
    <rPh sb="18" eb="20">
      <t>フメイ</t>
    </rPh>
    <rPh sb="24" eb="26">
      <t>センゴ</t>
    </rPh>
    <rPh sb="26" eb="29">
      <t>レンゴウコク</t>
    </rPh>
    <rPh sb="29" eb="30">
      <t>ガワ</t>
    </rPh>
    <rPh sb="31" eb="33">
      <t>テイシュツ</t>
    </rPh>
    <rPh sb="49" eb="50">
      <t>フク</t>
    </rPh>
    <phoneticPr fontId="91"/>
  </si>
  <si>
    <t>総数</t>
  </si>
  <si>
    <t xml:space="preserve"> 注 四捨五入のため全国計と各都道府県の数値の合計が一致しない場合がある。</t>
    <rPh sb="3" eb="7">
      <t>シシャゴニュウ</t>
    </rPh>
    <phoneticPr fontId="83"/>
  </si>
  <si>
    <t>人口千人当</t>
  </si>
  <si>
    <t>年間商品販売額</t>
    <rPh sb="2" eb="4">
      <t>ショウヒン</t>
    </rPh>
    <phoneticPr fontId="83"/>
  </si>
  <si>
    <t>令元.10.1</t>
    <rPh sb="0" eb="1">
      <t>レイ</t>
    </rPh>
    <rPh sb="1" eb="2">
      <t>ガン</t>
    </rPh>
    <phoneticPr fontId="83"/>
  </si>
  <si>
    <t>うち卸売業</t>
  </si>
  <si>
    <t>所</t>
    <rPh sb="0" eb="1">
      <t>ショ</t>
    </rPh>
    <phoneticPr fontId="83"/>
  </si>
  <si>
    <t>人口密度</t>
    <rPh sb="0" eb="2">
      <t>ジンコウ</t>
    </rPh>
    <rPh sb="2" eb="4">
      <t>ミツド</t>
    </rPh>
    <phoneticPr fontId="83"/>
  </si>
  <si>
    <t>主要農作物収穫量</t>
    <rPh sb="0" eb="2">
      <t>シュヨウ</t>
    </rPh>
    <rPh sb="2" eb="5">
      <t>ノウサクモツ</t>
    </rPh>
    <rPh sb="5" eb="8">
      <t>シュウカクリョウ</t>
    </rPh>
    <phoneticPr fontId="83"/>
  </si>
  <si>
    <t>１人当たり</t>
  </si>
  <si>
    <t>消費者物価地域差指数</t>
  </si>
  <si>
    <t>実質収支</t>
  </si>
  <si>
    <t>中学校</t>
  </si>
  <si>
    <t>10万人対</t>
  </si>
  <si>
    <t>医師</t>
  </si>
  <si>
    <t>薬剤師</t>
  </si>
  <si>
    <t xml:space="preserve"> 注1 全国計には、住所が不詳、外国を含む。</t>
    <rPh sb="10" eb="12">
      <t>ジュウショ</t>
    </rPh>
    <rPh sb="13" eb="15">
      <t>フショウ</t>
    </rPh>
    <rPh sb="16" eb="18">
      <t>ガイコク</t>
    </rPh>
    <rPh sb="19" eb="20">
      <t>フク</t>
    </rPh>
    <phoneticPr fontId="91"/>
  </si>
  <si>
    <t xml:space="preserve"> 注1 「社会福祉施設数」は、施設を設置又は認可した都道府県、指定都市及び中核市の所在する都道府県で計上した。</t>
    <rPh sb="1" eb="2">
      <t>チュウ</t>
    </rPh>
    <rPh sb="20" eb="21">
      <t>マタ</t>
    </rPh>
    <phoneticPr fontId="93"/>
  </si>
  <si>
    <t>人口10万</t>
  </si>
  <si>
    <t>前頁注2</t>
    <rPh sb="0" eb="2">
      <t>ゼンページ</t>
    </rPh>
    <phoneticPr fontId="91"/>
  </si>
  <si>
    <t>医療機関従事者数</t>
    <rPh sb="0" eb="2">
      <t>イリョウ</t>
    </rPh>
    <rPh sb="2" eb="4">
      <t>キカン</t>
    </rPh>
    <rPh sb="4" eb="7">
      <t>ジュウジシャ</t>
    </rPh>
    <rPh sb="7" eb="8">
      <t>スウ</t>
    </rPh>
    <phoneticPr fontId="83"/>
  </si>
  <si>
    <t>知 能 犯</t>
  </si>
  <si>
    <t>水道普及率</t>
    <rPh sb="0" eb="2">
      <t>スイドウ</t>
    </rPh>
    <rPh sb="2" eb="5">
      <t>フキュウリツ</t>
    </rPh>
    <phoneticPr fontId="83"/>
  </si>
  <si>
    <t>発生件数</t>
  </si>
  <si>
    <t>栃木県</t>
    <rPh sb="2" eb="3">
      <t>ケン</t>
    </rPh>
    <phoneticPr fontId="91"/>
  </si>
  <si>
    <t>負傷者</t>
  </si>
  <si>
    <t>損害額</t>
  </si>
  <si>
    <t>16　資料：農林水産省「作物統計」</t>
    <rPh sb="3" eb="5">
      <t>シリョウ</t>
    </rPh>
    <rPh sb="6" eb="8">
      <t>ノウリン</t>
    </rPh>
    <rPh sb="8" eb="11">
      <t>スイサンショウ</t>
    </rPh>
    <rPh sb="12" eb="14">
      <t>サクモツ</t>
    </rPh>
    <rPh sb="14" eb="16">
      <t>トウケイ</t>
    </rPh>
    <phoneticPr fontId="92"/>
  </si>
  <si>
    <t>増減率</t>
    <rPh sb="1" eb="2">
      <t>ゲン</t>
    </rPh>
    <phoneticPr fontId="91"/>
  </si>
  <si>
    <t>＊総合</t>
  </si>
  <si>
    <t>17　資料：農林水産省「作物統計」</t>
    <rPh sb="3" eb="5">
      <t>シリョウ</t>
    </rPh>
    <rPh sb="6" eb="8">
      <t>ノウリン</t>
    </rPh>
    <rPh sb="8" eb="11">
      <t>スイサンショウ</t>
    </rPh>
    <rPh sb="12" eb="14">
      <t>サクモツ</t>
    </rPh>
    <rPh sb="14" eb="16">
      <t>トウケイ</t>
    </rPh>
    <phoneticPr fontId="92"/>
  </si>
  <si>
    <t>佐賀県</t>
    <rPh sb="2" eb="3">
      <t>ケン</t>
    </rPh>
    <phoneticPr fontId="91"/>
  </si>
  <si>
    <t>実支出</t>
  </si>
  <si>
    <t>長崎県</t>
    <rPh sb="2" eb="3">
      <t>ケン</t>
    </rPh>
    <phoneticPr fontId="91"/>
  </si>
  <si>
    <t>うち消費支出</t>
    <rPh sb="2" eb="4">
      <t>ショウヒ</t>
    </rPh>
    <phoneticPr fontId="91"/>
  </si>
  <si>
    <t>園数</t>
  </si>
  <si>
    <t>沖縄県</t>
    <rPh sb="2" eb="3">
      <t>ケン</t>
    </rPh>
    <phoneticPr fontId="91"/>
  </si>
  <si>
    <t>22　資料：林野庁「都道府県別森林率・人工林率」</t>
    <rPh sb="6" eb="9">
      <t>リンヤチョウ</t>
    </rPh>
    <phoneticPr fontId="91"/>
  </si>
  <si>
    <t>園児数</t>
  </si>
  <si>
    <t>宮崎県</t>
    <rPh sb="2" eb="3">
      <t>ケン</t>
    </rPh>
    <phoneticPr fontId="91"/>
  </si>
  <si>
    <t>児童数</t>
  </si>
  <si>
    <t>図書館数</t>
    <rPh sb="0" eb="3">
      <t>トショカン</t>
    </rPh>
    <rPh sb="3" eb="4">
      <t>スウ</t>
    </rPh>
    <phoneticPr fontId="83"/>
  </si>
  <si>
    <t>生徒数</t>
  </si>
  <si>
    <t>令和元年産</t>
  </si>
  <si>
    <t>19　資料：農林水産省「生産農業所得統計」</t>
    <rPh sb="3" eb="5">
      <t>シリョウ</t>
    </rPh>
    <phoneticPr fontId="91"/>
  </si>
  <si>
    <t>学生数</t>
  </si>
  <si>
    <t>香川県</t>
    <rPh sb="2" eb="3">
      <t>ケン</t>
    </rPh>
    <phoneticPr fontId="91"/>
  </si>
  <si>
    <t>在学者数</t>
    <rPh sb="0" eb="3">
      <t>ザイガクシャ</t>
    </rPh>
    <rPh sb="3" eb="4">
      <t>スウ</t>
    </rPh>
    <phoneticPr fontId="91"/>
  </si>
  <si>
    <t>卒業者総数</t>
  </si>
  <si>
    <t xml:space="preserve"> 注3 特別支援学校の都道府県ごとの在学者数は公立の内訳であり。全国計には国立及び私立を含む。</t>
    <rPh sb="11" eb="15">
      <t>トドウフケン</t>
    </rPh>
    <rPh sb="18" eb="23">
      <t>ザイガクシ</t>
    </rPh>
    <rPh sb="23" eb="25">
      <t>コウリツ</t>
    </rPh>
    <rPh sb="26" eb="28">
      <t>ウチワケ</t>
    </rPh>
    <rPh sb="32" eb="34">
      <t>ゼンコク</t>
    </rPh>
    <rPh sb="34" eb="35">
      <t>ケイ</t>
    </rPh>
    <rPh sb="37" eb="39">
      <t>コクリツ</t>
    </rPh>
    <rPh sb="39" eb="40">
      <t>オヨ</t>
    </rPh>
    <rPh sb="41" eb="43">
      <t>シリツ</t>
    </rPh>
    <rPh sb="44" eb="45">
      <t>フク</t>
    </rPh>
    <phoneticPr fontId="83"/>
  </si>
  <si>
    <t>美術工芸品</t>
  </si>
  <si>
    <t>建造物</t>
  </si>
  <si>
    <t xml:space="preserve"> 注 四捨五入のため全国計と各都道府県の数値の合計が一致しない場合がある。</t>
    <rPh sb="3" eb="7">
      <t>シシャゴニュウ</t>
    </rPh>
    <rPh sb="10" eb="12">
      <t>ゼンコク</t>
    </rPh>
    <rPh sb="14" eb="15">
      <t>カク</t>
    </rPh>
    <rPh sb="15" eb="19">
      <t>トドウフケン</t>
    </rPh>
    <rPh sb="20" eb="22">
      <t>スウチ</t>
    </rPh>
    <phoneticPr fontId="91"/>
  </si>
  <si>
    <t>(対人口千人)</t>
  </si>
  <si>
    <t>35　都道府県財政(普通会計)</t>
  </si>
  <si>
    <t xml:space="preserve"> 注2 中学校の進学率は、高等学校等進学率である。</t>
    <rPh sb="1" eb="2">
      <t>チュウ</t>
    </rPh>
    <rPh sb="4" eb="7">
      <t>チュウガッコウ</t>
    </rPh>
    <rPh sb="8" eb="11">
      <t>シンガクリツ</t>
    </rPh>
    <rPh sb="13" eb="15">
      <t>コウトウ</t>
    </rPh>
    <rPh sb="15" eb="17">
      <t>ガッコウ</t>
    </rPh>
    <rPh sb="17" eb="18">
      <t>トウ</t>
    </rPh>
    <rPh sb="18" eb="20">
      <t>シンガク</t>
    </rPh>
    <rPh sb="20" eb="21">
      <t>リツ</t>
    </rPh>
    <phoneticPr fontId="94"/>
  </si>
  <si>
    <t>自動車</t>
    <rPh sb="0" eb="3">
      <t>ジドウシャ</t>
    </rPh>
    <phoneticPr fontId="83"/>
  </si>
  <si>
    <t>人対医師</t>
  </si>
  <si>
    <r>
      <t>46　資料：消防庁「火災統計</t>
    </r>
    <r>
      <rPr>
        <sz val="8"/>
        <color auto="1"/>
        <rFont val="ＭＳ ゴシック"/>
      </rPr>
      <t>」</t>
    </r>
    <rPh sb="10" eb="12">
      <t>カサイ</t>
    </rPh>
    <rPh sb="12" eb="14">
      <t>トウケイ</t>
    </rPh>
    <phoneticPr fontId="83"/>
  </si>
  <si>
    <t>20　資料：農林水産省「牛乳乳製品統計」</t>
    <rPh sb="3" eb="5">
      <t>シリョウ</t>
    </rPh>
    <phoneticPr fontId="91"/>
  </si>
  <si>
    <t>歯科医師</t>
    <rPh sb="2" eb="4">
      <t>イシ</t>
    </rPh>
    <phoneticPr fontId="91"/>
  </si>
  <si>
    <t xml:space="preserve"> 注1 大学・短大の学生数は、学部学生のほか大学院、専攻科及び別科の学生並びに科目等履修生等を含む。</t>
    <rPh sb="1" eb="2">
      <t>チュウ</t>
    </rPh>
    <phoneticPr fontId="94"/>
  </si>
  <si>
    <t>調査時期</t>
  </si>
  <si>
    <t>人</t>
    <rPh sb="0" eb="1">
      <t>ジン</t>
    </rPh>
    <phoneticPr fontId="91"/>
  </si>
  <si>
    <t>全国計</t>
    <rPh sb="2" eb="3">
      <t>ケイ</t>
    </rPh>
    <phoneticPr fontId="91"/>
  </si>
  <si>
    <t xml:space="preserve"> t</t>
  </si>
  <si>
    <t>指数</t>
  </si>
  <si>
    <t>円</t>
  </si>
  <si>
    <t>園</t>
  </si>
  <si>
    <t>総世帯１か月の</t>
    <rPh sb="0" eb="1">
      <t>ソウ</t>
    </rPh>
    <phoneticPr fontId="91"/>
  </si>
  <si>
    <t>件</t>
  </si>
  <si>
    <t>‰</t>
  </si>
  <si>
    <t xml:space="preserve"> 注1 労働力調査は都道府県別に表章するように標本設計を行っておらず（北海道及び、沖縄県を除く）標本</t>
  </si>
  <si>
    <t>　　</t>
  </si>
  <si>
    <t xml:space="preserve"> 注 四捨五入のため全国計と各都道府県の数値の合計が一致しない場合がある。</t>
    <rPh sb="1" eb="2">
      <t>チュウ</t>
    </rPh>
    <rPh sb="3" eb="7">
      <t>シシャゴニュウ</t>
    </rPh>
    <rPh sb="10" eb="12">
      <t>ゼンコク</t>
    </rPh>
    <rPh sb="12" eb="13">
      <t>ケイ</t>
    </rPh>
    <phoneticPr fontId="92"/>
  </si>
  <si>
    <t>1　資料：国土地理院 「全国都道府県市区町村別面積調」</t>
    <rPh sb="2" eb="4">
      <t>シリョウ</t>
    </rPh>
    <rPh sb="5" eb="7">
      <t>コクド</t>
    </rPh>
    <rPh sb="7" eb="10">
      <t>チリイン</t>
    </rPh>
    <phoneticPr fontId="91"/>
  </si>
  <si>
    <t>学校の状況</t>
    <rPh sb="0" eb="2">
      <t>ガッコウ</t>
    </rPh>
    <rPh sb="3" eb="5">
      <t>ジョウキョウ</t>
    </rPh>
    <phoneticPr fontId="83"/>
  </si>
  <si>
    <t xml:space="preserve">     推計している。</t>
  </si>
  <si>
    <t>2　資料：総務省「固定資産の価格等の概要調書（土地）」</t>
    <rPh sb="2" eb="4">
      <t>シリョウ</t>
    </rPh>
    <rPh sb="5" eb="8">
      <t>ソウムショウ</t>
    </rPh>
    <phoneticPr fontId="91"/>
  </si>
  <si>
    <t>3　資料：総務省「住民基本台帳人口、人口動態及び世帯数」</t>
    <rPh sb="2" eb="4">
      <t>シリョウ</t>
    </rPh>
    <phoneticPr fontId="91"/>
  </si>
  <si>
    <t>奈良県</t>
    <rPh sb="2" eb="3">
      <t>ケン</t>
    </rPh>
    <phoneticPr fontId="91"/>
  </si>
  <si>
    <t>5 人口
増減率</t>
    <rPh sb="2" eb="4">
      <t>ジンコウ</t>
    </rPh>
    <rPh sb="5" eb="8">
      <t>ゾウゲンリツ</t>
    </rPh>
    <phoneticPr fontId="83"/>
  </si>
  <si>
    <t>幼保連携型認定こども園</t>
    <rPh sb="5" eb="7">
      <t>ニンテイ</t>
    </rPh>
    <rPh sb="10" eb="11">
      <t>エン</t>
    </rPh>
    <phoneticPr fontId="91"/>
  </si>
  <si>
    <t>30　資料：厚生労働省「水道の基本統計」</t>
    <rPh sb="12" eb="14">
      <t>スイドウ</t>
    </rPh>
    <rPh sb="15" eb="17">
      <t>キホン</t>
    </rPh>
    <rPh sb="17" eb="19">
      <t>トウケイ</t>
    </rPh>
    <phoneticPr fontId="91"/>
  </si>
  <si>
    <t>7　資料：総務省統計局「住民基本台帳人口移動報告年報」</t>
    <rPh sb="5" eb="8">
      <t>ソウムショウ</t>
    </rPh>
    <rPh sb="8" eb="11">
      <t>トウケイキョク</t>
    </rPh>
    <phoneticPr fontId="91"/>
  </si>
  <si>
    <t>卒業後の状況（高等学校）</t>
  </si>
  <si>
    <t>進学率</t>
  </si>
  <si>
    <t>指数</t>
    <rPh sb="0" eb="2">
      <t>シスウ</t>
    </rPh>
    <phoneticPr fontId="91"/>
  </si>
  <si>
    <t>失業率</t>
    <rPh sb="0" eb="3">
      <t>シツギョウリツ</t>
    </rPh>
    <phoneticPr fontId="83"/>
  </si>
  <si>
    <t>項目</t>
    <rPh sb="0" eb="1">
      <t>コウ</t>
    </rPh>
    <rPh sb="1" eb="2">
      <t>メ</t>
    </rPh>
    <phoneticPr fontId="83"/>
  </si>
  <si>
    <r>
      <t>5　資料：総務省統計局「人口推計」H30</t>
    </r>
    <r>
      <rPr>
        <sz val="8"/>
        <color auto="1"/>
        <rFont val="ＭＳ ゴシック"/>
      </rPr>
      <t>.10月～R元.9月までの増減率</t>
    </r>
    <rPh sb="23" eb="24">
      <t>ガツ</t>
    </rPh>
    <rPh sb="26" eb="27">
      <t>ガン</t>
    </rPh>
    <rPh sb="29" eb="30">
      <t>ガツ</t>
    </rPh>
    <rPh sb="33" eb="36">
      <t>ゾウゲンリツ</t>
    </rPh>
    <phoneticPr fontId="91"/>
  </si>
  <si>
    <t>電力消費量</t>
    <rPh sb="0" eb="2">
      <t>デンリョク</t>
    </rPh>
    <rPh sb="2" eb="5">
      <t>ショウヒリョウ</t>
    </rPh>
    <phoneticPr fontId="83"/>
  </si>
  <si>
    <t>合計</t>
  </si>
  <si>
    <t>市 町 村 道</t>
  </si>
  <si>
    <t>令2.7.15</t>
    <rPh sb="0" eb="1">
      <t>レイ</t>
    </rPh>
    <phoneticPr fontId="83"/>
  </si>
  <si>
    <t>-</t>
  </si>
  <si>
    <t>千羽</t>
    <rPh sb="0" eb="2">
      <t>センバ</t>
    </rPh>
    <phoneticPr fontId="91"/>
  </si>
  <si>
    <t xml:space="preserve"> 注2 四捨五入のため全国計と各都道府県の数値の合計は一致しない。</t>
    <rPh sb="1" eb="2">
      <t>チュウ</t>
    </rPh>
    <rPh sb="4" eb="8">
      <t>シシャゴニュウ</t>
    </rPh>
    <rPh sb="11" eb="13">
      <t>ゼンコク</t>
    </rPh>
    <rPh sb="13" eb="14">
      <t>ケイ</t>
    </rPh>
    <rPh sb="15" eb="16">
      <t>カク</t>
    </rPh>
    <rPh sb="16" eb="19">
      <t>トドウフ</t>
    </rPh>
    <rPh sb="19" eb="20">
      <t>ケン</t>
    </rPh>
    <rPh sb="21" eb="23">
      <t>スウチ</t>
    </rPh>
    <rPh sb="24" eb="26">
      <t>ゴウケイ</t>
    </rPh>
    <rPh sb="27" eb="29">
      <t>イッチ</t>
    </rPh>
    <phoneticPr fontId="91"/>
  </si>
  <si>
    <t>高知県</t>
    <rPh sb="2" eb="3">
      <t>ケン</t>
    </rPh>
    <phoneticPr fontId="91"/>
  </si>
  <si>
    <t>平成25年</t>
    <rPh sb="0" eb="2">
      <t>ヘイセイ</t>
    </rPh>
    <rPh sb="4" eb="5">
      <t>ネン</t>
    </rPh>
    <phoneticPr fontId="91"/>
  </si>
  <si>
    <t>秋田県</t>
    <rPh sb="2" eb="3">
      <t>ケン</t>
    </rPh>
    <phoneticPr fontId="91"/>
  </si>
  <si>
    <t>福島県</t>
    <rPh sb="2" eb="3">
      <t>ケン</t>
    </rPh>
    <phoneticPr fontId="91"/>
  </si>
  <si>
    <t>茨城県</t>
    <rPh sb="2" eb="3">
      <t>ケン</t>
    </rPh>
    <phoneticPr fontId="91"/>
  </si>
  <si>
    <t xml:space="preserve"> 注1 「舗装率」は簡易舗装を除いたものである。　</t>
    <rPh sb="15" eb="16">
      <t>ノゾ</t>
    </rPh>
    <phoneticPr fontId="91"/>
  </si>
  <si>
    <t>群馬県</t>
    <rPh sb="2" eb="3">
      <t>ケン</t>
    </rPh>
    <phoneticPr fontId="91"/>
  </si>
  <si>
    <t>埼玉県</t>
    <rPh sb="2" eb="3">
      <t>ケン</t>
    </rPh>
    <phoneticPr fontId="91"/>
  </si>
  <si>
    <t>東京都</t>
    <rPh sb="2" eb="3">
      <t>ト</t>
    </rPh>
    <phoneticPr fontId="91"/>
  </si>
  <si>
    <t>神奈川県</t>
    <rPh sb="3" eb="4">
      <t>ケン</t>
    </rPh>
    <phoneticPr fontId="91"/>
  </si>
  <si>
    <t>新潟県</t>
    <rPh sb="2" eb="3">
      <t>ケン</t>
    </rPh>
    <phoneticPr fontId="91"/>
  </si>
  <si>
    <t>富山県</t>
    <rPh sb="2" eb="3">
      <t>ケン</t>
    </rPh>
    <phoneticPr fontId="91"/>
  </si>
  <si>
    <t>石川県</t>
    <rPh sb="2" eb="3">
      <t>ケン</t>
    </rPh>
    <phoneticPr fontId="91"/>
  </si>
  <si>
    <t xml:space="preserve"> 注3 りんごは、主産県を対象に調査を実施しており、全国値については、主産県の結果を基に</t>
    <rPh sb="1" eb="2">
      <t>チュウ</t>
    </rPh>
    <rPh sb="9" eb="10">
      <t>シュ</t>
    </rPh>
    <rPh sb="10" eb="11">
      <t>サン</t>
    </rPh>
    <rPh sb="11" eb="12">
      <t>ケン</t>
    </rPh>
    <rPh sb="13" eb="15">
      <t>タイショウ</t>
    </rPh>
    <rPh sb="16" eb="18">
      <t>チョウサ</t>
    </rPh>
    <rPh sb="19" eb="21">
      <t>ジッシ</t>
    </rPh>
    <rPh sb="42" eb="43">
      <t>モト</t>
    </rPh>
    <phoneticPr fontId="91"/>
  </si>
  <si>
    <t>山梨県</t>
    <rPh sb="2" eb="3">
      <t>ケン</t>
    </rPh>
    <phoneticPr fontId="91"/>
  </si>
  <si>
    <t>令和２年平均</t>
    <rPh sb="0" eb="2">
      <t>レイワ</t>
    </rPh>
    <rPh sb="3" eb="4">
      <t>ネン</t>
    </rPh>
    <rPh sb="4" eb="6">
      <t>ヘイキン</t>
    </rPh>
    <phoneticPr fontId="91"/>
  </si>
  <si>
    <t>長野県</t>
    <rPh sb="2" eb="3">
      <t>ケン</t>
    </rPh>
    <phoneticPr fontId="91"/>
  </si>
  <si>
    <t>岐阜県</t>
    <rPh sb="2" eb="3">
      <t>ケン</t>
    </rPh>
    <phoneticPr fontId="91"/>
  </si>
  <si>
    <t>愛知県</t>
    <rPh sb="2" eb="3">
      <t>ケン</t>
    </rPh>
    <phoneticPr fontId="91"/>
  </si>
  <si>
    <t>三重県</t>
    <rPh sb="2" eb="3">
      <t>ケン</t>
    </rPh>
    <phoneticPr fontId="91"/>
  </si>
  <si>
    <t>滋賀県</t>
    <rPh sb="2" eb="3">
      <t>ケン</t>
    </rPh>
    <phoneticPr fontId="91"/>
  </si>
  <si>
    <t>京都府</t>
    <rPh sb="2" eb="3">
      <t>フ</t>
    </rPh>
    <phoneticPr fontId="91"/>
  </si>
  <si>
    <t>大分県</t>
    <rPh sb="2" eb="3">
      <t>ケン</t>
    </rPh>
    <phoneticPr fontId="91"/>
  </si>
  <si>
    <t>45　資料：警察庁「道路の交通に関する統計」</t>
    <rPh sb="3" eb="5">
      <t>シリョウ</t>
    </rPh>
    <rPh sb="6" eb="9">
      <t>ケイサツチョウ</t>
    </rPh>
    <rPh sb="10" eb="12">
      <t>ドウロ</t>
    </rPh>
    <rPh sb="13" eb="15">
      <t>コウツウ</t>
    </rPh>
    <rPh sb="16" eb="17">
      <t>カン</t>
    </rPh>
    <rPh sb="19" eb="21">
      <t>トウケイ</t>
    </rPh>
    <phoneticPr fontId="91"/>
  </si>
  <si>
    <t>大阪府</t>
    <rPh sb="2" eb="3">
      <t>フ</t>
    </rPh>
    <phoneticPr fontId="91"/>
  </si>
  <si>
    <t>兵庫県</t>
    <rPh sb="2" eb="3">
      <t>ケン</t>
    </rPh>
    <phoneticPr fontId="91"/>
  </si>
  <si>
    <t>千m3</t>
  </si>
  <si>
    <t>和歌山県</t>
    <rPh sb="3" eb="4">
      <t>ケン</t>
    </rPh>
    <phoneticPr fontId="91"/>
  </si>
  <si>
    <t>鳥取県</t>
    <rPh sb="2" eb="3">
      <t>ケン</t>
    </rPh>
    <phoneticPr fontId="91"/>
  </si>
  <si>
    <t>島根県</t>
    <rPh sb="2" eb="3">
      <t>ケン</t>
    </rPh>
    <phoneticPr fontId="91"/>
  </si>
  <si>
    <t>岡山県</t>
    <rPh sb="2" eb="3">
      <t>ケン</t>
    </rPh>
    <phoneticPr fontId="91"/>
  </si>
  <si>
    <t>山口県</t>
    <rPh sb="2" eb="3">
      <t>ケン</t>
    </rPh>
    <phoneticPr fontId="91"/>
  </si>
  <si>
    <t>愛媛県</t>
    <rPh sb="2" eb="3">
      <t>ケン</t>
    </rPh>
    <phoneticPr fontId="91"/>
  </si>
  <si>
    <r>
      <t>26　資料：国土交通省「道路統計</t>
    </r>
    <r>
      <rPr>
        <sz val="8"/>
        <color auto="1"/>
        <rFont val="ＭＳ ゴシック"/>
      </rPr>
      <t>年報」</t>
    </r>
    <rPh sb="6" eb="8">
      <t>コクド</t>
    </rPh>
    <rPh sb="8" eb="11">
      <t>コウツウショウ</t>
    </rPh>
    <rPh sb="16" eb="17">
      <t>トシ</t>
    </rPh>
    <rPh sb="17" eb="18">
      <t>ホウ</t>
    </rPh>
    <phoneticPr fontId="91"/>
  </si>
  <si>
    <t>福岡県</t>
    <rPh sb="2" eb="3">
      <t>ケン</t>
    </rPh>
    <phoneticPr fontId="91"/>
  </si>
  <si>
    <t>41　資料：厚生労働省「被保護者調査」</t>
    <rPh sb="8" eb="10">
      <t>ロウドウ</t>
    </rPh>
    <rPh sb="12" eb="13">
      <t>ヒ</t>
    </rPh>
    <rPh sb="13" eb="16">
      <t>ホゴシャ</t>
    </rPh>
    <rPh sb="16" eb="18">
      <t>チョウサ</t>
    </rPh>
    <phoneticPr fontId="93"/>
  </si>
  <si>
    <t>うち持家</t>
  </si>
  <si>
    <t>8､9　資料：厚生労働省「人口動態統計」</t>
  </si>
  <si>
    <t>公民館数</t>
    <rPh sb="0" eb="3">
      <t>コウミンカン</t>
    </rPh>
    <rPh sb="3" eb="4">
      <t>スウ</t>
    </rPh>
    <phoneticPr fontId="83"/>
  </si>
  <si>
    <t>施 設 数</t>
  </si>
  <si>
    <t>6　資料：国土地理院「全国都道府県市区町村別面積調」 総務省統計局「人口推計」</t>
    <rPh sb="2" eb="4">
      <t>シリョウ</t>
    </rPh>
    <rPh sb="5" eb="7">
      <t>コクド</t>
    </rPh>
    <rPh sb="7" eb="10">
      <t>チリイン</t>
    </rPh>
    <rPh sb="11" eb="13">
      <t>ゼンコク</t>
    </rPh>
    <rPh sb="13" eb="17">
      <t>トドウフケン</t>
    </rPh>
    <rPh sb="17" eb="21">
      <t>シクチョウソン</t>
    </rPh>
    <rPh sb="21" eb="22">
      <t>ベツ</t>
    </rPh>
    <rPh sb="22" eb="24">
      <t>メンセキ</t>
    </rPh>
    <rPh sb="24" eb="25">
      <t>シラ</t>
    </rPh>
    <phoneticPr fontId="91"/>
  </si>
  <si>
    <t>令2.12.1</t>
    <rPh sb="0" eb="1">
      <t>レイ</t>
    </rPh>
    <phoneticPr fontId="83"/>
  </si>
  <si>
    <t>勤労者世帯１か月の家計収支</t>
  </si>
  <si>
    <t>　4　人口</t>
  </si>
  <si>
    <t>千kwh</t>
    <rPh sb="0" eb="1">
      <t>セン</t>
    </rPh>
    <phoneticPr fontId="83"/>
  </si>
  <si>
    <t>*</t>
  </si>
  <si>
    <t>児童生徒数</t>
    <rPh sb="0" eb="2">
      <t>ジドウ</t>
    </rPh>
    <phoneticPr fontId="91"/>
  </si>
  <si>
    <t xml:space="preserve"> 注1 卒業者総数には、専攻科、別科、通信制を含まない。</t>
    <rPh sb="1" eb="2">
      <t>チュウ</t>
    </rPh>
    <phoneticPr fontId="94"/>
  </si>
  <si>
    <t>x</t>
  </si>
  <si>
    <t>…</t>
  </si>
  <si>
    <t>犯罪認知件数</t>
    <rPh sb="0" eb="2">
      <t>ハンザイ</t>
    </rPh>
    <rPh sb="2" eb="4">
      <t>ニンチ</t>
    </rPh>
    <rPh sb="4" eb="6">
      <t>ケンスウ</t>
    </rPh>
    <phoneticPr fontId="83"/>
  </si>
  <si>
    <t xml:space="preserve"> 注2 数値は、労働力調査の結果を都道府県別にモデルによって推計した値である。ただし、北海道、東京都、</t>
    <rPh sb="1" eb="2">
      <t>チュウ</t>
    </rPh>
    <phoneticPr fontId="91"/>
  </si>
  <si>
    <t>4　資料：総務省統計局「平成27年国勢調査」「人口推計」</t>
  </si>
  <si>
    <t>　　県の総人口は「国勢調査結果による補間補正人口」（総務省）を使用している。</t>
    <rPh sb="2" eb="3">
      <t>ケン</t>
    </rPh>
    <rPh sb="4" eb="7">
      <t>ソウジンコウ</t>
    </rPh>
    <rPh sb="9" eb="11">
      <t>コクセイ</t>
    </rPh>
    <rPh sb="11" eb="13">
      <t>チョウサ</t>
    </rPh>
    <rPh sb="13" eb="15">
      <t>ケッカ</t>
    </rPh>
    <rPh sb="18" eb="20">
      <t>ホカン</t>
    </rPh>
    <rPh sb="20" eb="22">
      <t>ホセイ</t>
    </rPh>
    <rPh sb="22" eb="24">
      <t>ジンコウ</t>
    </rPh>
    <rPh sb="26" eb="29">
      <t>ソウムショウ</t>
    </rPh>
    <rPh sb="31" eb="33">
      <t>シヨウ</t>
    </rPh>
    <phoneticPr fontId="91"/>
  </si>
  <si>
    <t>自然増減</t>
    <rPh sb="0" eb="2">
      <t>シゼン</t>
    </rPh>
    <rPh sb="2" eb="4">
      <t>ゾウゲン</t>
    </rPh>
    <phoneticPr fontId="83"/>
  </si>
  <si>
    <t>6 人口密度</t>
    <rPh sb="2" eb="4">
      <t>ジンコウ</t>
    </rPh>
    <rPh sb="4" eb="6">
      <t>ミツド</t>
    </rPh>
    <phoneticPr fontId="83"/>
  </si>
  <si>
    <t>総  数</t>
  </si>
  <si>
    <t>実 延 長</t>
  </si>
  <si>
    <t>用途別着工建築物</t>
    <rPh sb="0" eb="3">
      <t>ヨウトベツ</t>
    </rPh>
    <rPh sb="3" eb="5">
      <t>チャッコウ</t>
    </rPh>
    <rPh sb="5" eb="8">
      <t>ケンチクブツ</t>
    </rPh>
    <phoneticPr fontId="83"/>
  </si>
  <si>
    <t>総面積</t>
    <rPh sb="0" eb="3">
      <t>ソウメンセキ</t>
    </rPh>
    <phoneticPr fontId="83"/>
  </si>
  <si>
    <t>漁業･養殖業生産量</t>
    <rPh sb="0" eb="2">
      <t>ギョギョウ</t>
    </rPh>
    <rPh sb="3" eb="6">
      <t>ヨウショクギョウ</t>
    </rPh>
    <rPh sb="6" eb="9">
      <t>セイサンリョウ</t>
    </rPh>
    <phoneticPr fontId="83"/>
  </si>
  <si>
    <t>製造業</t>
    <rPh sb="0" eb="3">
      <t>セイゾウギョウ</t>
    </rPh>
    <phoneticPr fontId="83"/>
  </si>
  <si>
    <t>完全失業率</t>
    <rPh sb="0" eb="2">
      <t>カンゼン</t>
    </rPh>
    <rPh sb="2" eb="5">
      <t>シツギョウリツ</t>
    </rPh>
    <phoneticPr fontId="83"/>
  </si>
  <si>
    <t>世帯数</t>
    <rPh sb="0" eb="3">
      <t>セタイスウ</t>
    </rPh>
    <phoneticPr fontId="83"/>
  </si>
  <si>
    <t>道路の現況</t>
    <rPh sb="0" eb="2">
      <t>ドウロ</t>
    </rPh>
    <rPh sb="3" eb="5">
      <t>ゲンキョウ</t>
    </rPh>
    <phoneticPr fontId="83"/>
  </si>
  <si>
    <t>人口</t>
    <rPh sb="0" eb="2">
      <t>ジンコウ</t>
    </rPh>
    <phoneticPr fontId="83"/>
  </si>
  <si>
    <t>人口増減率</t>
    <rPh sb="0" eb="2">
      <t>ジンコウ</t>
    </rPh>
    <rPh sb="2" eb="5">
      <t>ゾウゲンリツ</t>
    </rPh>
    <phoneticPr fontId="83"/>
  </si>
  <si>
    <t>商業</t>
    <rPh sb="0" eb="2">
      <t>ショウギョウ</t>
    </rPh>
    <phoneticPr fontId="83"/>
  </si>
  <si>
    <t>11　資料：厚生労働省「毎月勤労統計調査」事業所規模30人以上（全国計は東京都の500人以上規模の事業所に</t>
    <rPh sb="34" eb="35">
      <t>ケイ</t>
    </rPh>
    <phoneticPr fontId="91"/>
  </si>
  <si>
    <t>事業所</t>
    <rPh sb="0" eb="3">
      <t>ジギョウショ</t>
    </rPh>
    <phoneticPr fontId="83"/>
  </si>
  <si>
    <t>都道府県民経済計算</t>
    <rPh sb="0" eb="4">
      <t>トドウフケン</t>
    </rPh>
    <rPh sb="4" eb="5">
      <t>ミン</t>
    </rPh>
    <rPh sb="5" eb="7">
      <t>ケイザイ</t>
    </rPh>
    <rPh sb="7" eb="9">
      <t>ケイサン</t>
    </rPh>
    <phoneticPr fontId="83"/>
  </si>
  <si>
    <t>物価･家計</t>
    <rPh sb="0" eb="2">
      <t>ブッカ</t>
    </rPh>
    <rPh sb="3" eb="5">
      <t>カケイ</t>
    </rPh>
    <phoneticPr fontId="83"/>
  </si>
  <si>
    <t>農家数</t>
    <rPh sb="0" eb="2">
      <t>ノウカ</t>
    </rPh>
    <rPh sb="2" eb="3">
      <t>スウ</t>
    </rPh>
    <phoneticPr fontId="83"/>
  </si>
  <si>
    <t>農家人口</t>
    <rPh sb="0" eb="2">
      <t>ノウカ</t>
    </rPh>
    <rPh sb="2" eb="4">
      <t>ジンコウ</t>
    </rPh>
    <phoneticPr fontId="83"/>
  </si>
  <si>
    <t>36　資料：文部科学省「学校基本調査」</t>
  </si>
  <si>
    <t>農業就業人口</t>
    <rPh sb="0" eb="2">
      <t>ノウギョウ</t>
    </rPh>
    <rPh sb="2" eb="4">
      <t>シュウギョウ</t>
    </rPh>
    <rPh sb="4" eb="6">
      <t>ジンコウ</t>
    </rPh>
    <phoneticPr fontId="83"/>
  </si>
  <si>
    <t>耕地面積</t>
    <rPh sb="0" eb="2">
      <t>コウチ</t>
    </rPh>
    <rPh sb="2" eb="4">
      <t>メンセキ</t>
    </rPh>
    <phoneticPr fontId="83"/>
  </si>
  <si>
    <t>社会福祉施設数</t>
    <rPh sb="0" eb="2">
      <t>シャカイ</t>
    </rPh>
    <rPh sb="2" eb="4">
      <t>フクシ</t>
    </rPh>
    <rPh sb="4" eb="6">
      <t>シセツ</t>
    </rPh>
    <rPh sb="6" eb="7">
      <t>スウ</t>
    </rPh>
    <phoneticPr fontId="83"/>
  </si>
  <si>
    <t>家畜飼養頭羽数</t>
    <rPh sb="0" eb="2">
      <t>カチク</t>
    </rPh>
    <rPh sb="2" eb="4">
      <t>シヨウ</t>
    </rPh>
    <rPh sb="4" eb="5">
      <t>アタマ</t>
    </rPh>
    <rPh sb="5" eb="6">
      <t>バネ</t>
    </rPh>
    <rPh sb="6" eb="7">
      <t>カズ</t>
    </rPh>
    <phoneticPr fontId="83"/>
  </si>
  <si>
    <t xml:space="preserve"> 注3 重要文化財（建造物）｢旧筑後川橋梁（筑後川昇開橋）｣については福岡県と佐賀県にまたがっており、</t>
    <rPh sb="1" eb="2">
      <t>チュウ</t>
    </rPh>
    <rPh sb="4" eb="6">
      <t>ジュウヨウ</t>
    </rPh>
    <rPh sb="6" eb="9">
      <t>ブンカザイ</t>
    </rPh>
    <rPh sb="10" eb="13">
      <t>ケンゾウブツ</t>
    </rPh>
    <rPh sb="15" eb="16">
      <t>キュウ</t>
    </rPh>
    <rPh sb="16" eb="19">
      <t>チクゴガワ</t>
    </rPh>
    <rPh sb="19" eb="21">
      <t>キョウリョウ</t>
    </rPh>
    <rPh sb="22" eb="25">
      <t>チクゴガワ</t>
    </rPh>
    <rPh sb="25" eb="26">
      <t>ノボル</t>
    </rPh>
    <rPh sb="26" eb="27">
      <t>カイ</t>
    </rPh>
    <rPh sb="27" eb="28">
      <t>ハシ</t>
    </rPh>
    <phoneticPr fontId="91"/>
  </si>
  <si>
    <t>生活保護</t>
    <rPh sb="0" eb="2">
      <t>セイカツ</t>
    </rPh>
    <rPh sb="2" eb="4">
      <t>ホゴ</t>
    </rPh>
    <phoneticPr fontId="83"/>
  </si>
  <si>
    <t>(販売農家)</t>
  </si>
  <si>
    <t>農業産出額</t>
    <rPh sb="0" eb="2">
      <t>ノウギョウ</t>
    </rPh>
    <rPh sb="2" eb="5">
      <t>サンシュツガク</t>
    </rPh>
    <phoneticPr fontId="83"/>
  </si>
  <si>
    <t>医療施設数</t>
    <rPh sb="0" eb="2">
      <t>イリョウ</t>
    </rPh>
    <rPh sb="2" eb="4">
      <t>シセツ</t>
    </rPh>
    <rPh sb="4" eb="5">
      <t>スウ</t>
    </rPh>
    <phoneticPr fontId="83"/>
  </si>
  <si>
    <t>44 資料：警察庁「令和元年警察白書」</t>
    <rPh sb="3" eb="5">
      <t>シリョウ</t>
    </rPh>
    <rPh sb="6" eb="9">
      <t>ケイサツチョウ</t>
    </rPh>
    <rPh sb="14" eb="16">
      <t>ケイサツ</t>
    </rPh>
    <rPh sb="16" eb="18">
      <t>ハクショ</t>
    </rPh>
    <phoneticPr fontId="91"/>
  </si>
  <si>
    <t>林野面積</t>
    <rPh sb="0" eb="2">
      <t>リンヤ</t>
    </rPh>
    <rPh sb="2" eb="4">
      <t>メンセキ</t>
    </rPh>
    <phoneticPr fontId="83"/>
  </si>
  <si>
    <t>人工林面積</t>
    <rPh sb="0" eb="2">
      <t>ジンコウ</t>
    </rPh>
    <rPh sb="3" eb="5">
      <t>メンセキ</t>
    </rPh>
    <phoneticPr fontId="83"/>
  </si>
  <si>
    <t>火災</t>
    <rPh sb="0" eb="2">
      <t>カサイ</t>
    </rPh>
    <phoneticPr fontId="83"/>
  </si>
  <si>
    <t>32　資料：経済産業省「平成26年商業統計調査」</t>
    <rPh sb="6" eb="8">
      <t>ケイザイ</t>
    </rPh>
    <rPh sb="8" eb="11">
      <t>サンギョウショウ</t>
    </rPh>
    <rPh sb="12" eb="14">
      <t>ヘイセイ</t>
    </rPh>
    <rPh sb="16" eb="17">
      <t>ネン</t>
    </rPh>
    <rPh sb="17" eb="19">
      <t>ショウギョウ</t>
    </rPh>
    <rPh sb="19" eb="21">
      <t>トウケイ</t>
    </rPh>
    <rPh sb="21" eb="23">
      <t>チョウサ</t>
    </rPh>
    <phoneticPr fontId="91"/>
  </si>
  <si>
    <t>平成29年度</t>
  </si>
  <si>
    <t>13～15　資料：農林水産省「2015年農林業センサス(確報)」</t>
    <rPh sb="28" eb="30">
      <t>カクホウ</t>
    </rPh>
    <phoneticPr fontId="91"/>
  </si>
  <si>
    <t xml:space="preserve">          隔年12月31日現在</t>
  </si>
  <si>
    <t xml:space="preserve"> 注2 合計特殊出生率（期間合計特殊出生率）とは、その年次の15歳から49歳までの女子の年齢別出生率を合計した</t>
    <rPh sb="1" eb="2">
      <t>チュウ</t>
    </rPh>
    <phoneticPr fontId="91"/>
  </si>
  <si>
    <t xml:space="preserve"> 注2 移動率が「△」の都道府県は、転出超過である。</t>
    <rPh sb="1" eb="2">
      <t>チュウ</t>
    </rPh>
    <rPh sb="4" eb="7">
      <t>イドウリツ</t>
    </rPh>
    <rPh sb="12" eb="16">
      <t>トドウフケン</t>
    </rPh>
    <phoneticPr fontId="91"/>
  </si>
  <si>
    <t>平31.1．1</t>
  </si>
  <si>
    <t>平成30年度</t>
    <rPh sb="0" eb="2">
      <t>ヘイセイ</t>
    </rPh>
    <rPh sb="4" eb="6">
      <t>ネンド</t>
    </rPh>
    <phoneticPr fontId="83"/>
  </si>
  <si>
    <t>平30.10.1</t>
    <rPh sb="0" eb="1">
      <t>ヘイ</t>
    </rPh>
    <phoneticPr fontId="83"/>
  </si>
  <si>
    <t>10　資料：総務省統計局・経済産業省「平成28年経済センサス-活動調査」</t>
    <rPh sb="3" eb="5">
      <t>シリョウ</t>
    </rPh>
    <rPh sb="6" eb="9">
      <t>ソウムショウ</t>
    </rPh>
    <rPh sb="9" eb="12">
      <t>トウケイキョク</t>
    </rPh>
    <rPh sb="13" eb="15">
      <t>ケイザイ</t>
    </rPh>
    <rPh sb="15" eb="18">
      <t>サンギョウショウ</t>
    </rPh>
    <rPh sb="19" eb="21">
      <t>ヘイセイ</t>
    </rPh>
    <rPh sb="23" eb="24">
      <t>ネン</t>
    </rPh>
    <rPh sb="24" eb="26">
      <t>ケイザイ</t>
    </rPh>
    <rPh sb="31" eb="33">
      <t>カツドウ</t>
    </rPh>
    <rPh sb="33" eb="35">
      <t>チョウサ</t>
    </rPh>
    <phoneticPr fontId="91"/>
  </si>
  <si>
    <t>令2.2.1</t>
    <rPh sb="0" eb="1">
      <t>レイ</t>
    </rPh>
    <phoneticPr fontId="83"/>
  </si>
  <si>
    <t>令元.10.1</t>
    <rPh sb="0" eb="1">
      <t>レイ</t>
    </rPh>
    <rPh sb="1" eb="2">
      <t>モト</t>
    </rPh>
    <phoneticPr fontId="83"/>
  </si>
  <si>
    <t>21　資料：農林水産省「2015年農林業センサス(確報)」</t>
    <rPh sb="6" eb="8">
      <t>ノウリン</t>
    </rPh>
    <rPh sb="8" eb="11">
      <t>スイサンショウ</t>
    </rPh>
    <rPh sb="25" eb="27">
      <t>カクホウ</t>
    </rPh>
    <phoneticPr fontId="91"/>
  </si>
  <si>
    <t xml:space="preserve"> 注1 全国計の数値には以下の世帯数、実員数を含む。</t>
    <rPh sb="1" eb="2">
      <t>チュウ</t>
    </rPh>
    <rPh sb="4" eb="7">
      <t>ゼンコクケイ</t>
    </rPh>
    <rPh sb="8" eb="10">
      <t>スウチ</t>
    </rPh>
    <rPh sb="12" eb="14">
      <t>イカ</t>
    </rPh>
    <rPh sb="15" eb="18">
      <t>セタイスウ</t>
    </rPh>
    <rPh sb="19" eb="21">
      <t>ジツイン</t>
    </rPh>
    <rPh sb="21" eb="22">
      <t>スウ</t>
    </rPh>
    <rPh sb="23" eb="24">
      <t>フク</t>
    </rPh>
    <phoneticPr fontId="91"/>
  </si>
  <si>
    <t>平31.3.31</t>
    <rPh sb="0" eb="1">
      <t>ヘイ</t>
    </rPh>
    <phoneticPr fontId="83"/>
  </si>
  <si>
    <t xml:space="preserve">          ついて復元した再集計値による）</t>
  </si>
  <si>
    <t xml:space="preserve"> 注 「製造品出荷額等」は四捨五入のため全国計と各都道府県の数値の合計が一致しない場合がある。</t>
    <rPh sb="1" eb="2">
      <t>チュウ</t>
    </rPh>
    <rPh sb="4" eb="6">
      <t>セイゾウ</t>
    </rPh>
    <rPh sb="6" eb="7">
      <t>ヒン</t>
    </rPh>
    <rPh sb="7" eb="10">
      <t>シュッカガク</t>
    </rPh>
    <rPh sb="10" eb="11">
      <t>トウ</t>
    </rPh>
    <phoneticPr fontId="91"/>
  </si>
  <si>
    <t>23　資料：農林水産省「木材統計調査」</t>
    <rPh sb="3" eb="5">
      <t>シリョウ</t>
    </rPh>
    <rPh sb="6" eb="8">
      <t>ノウリン</t>
    </rPh>
    <rPh sb="8" eb="11">
      <t>スイサンショウ</t>
    </rPh>
    <rPh sb="12" eb="14">
      <t>モクザイ</t>
    </rPh>
    <rPh sb="14" eb="16">
      <t>トウケイ</t>
    </rPh>
    <rPh sb="16" eb="18">
      <t>チョウサ</t>
    </rPh>
    <phoneticPr fontId="91"/>
  </si>
  <si>
    <t xml:space="preserve"> 注3 合計特殊出生率の算出には、全国値は各齢別の女子の日本人人口、都道府県値は５歳階級別の女子の総人口を</t>
    <rPh sb="1" eb="2">
      <t>チュウ</t>
    </rPh>
    <phoneticPr fontId="91"/>
  </si>
  <si>
    <t xml:space="preserve"> 注4 美術工芸品の県別の件数は、平成29年9月現在で把握している件数を基準としている。</t>
    <rPh sb="1" eb="2">
      <t>チュウ</t>
    </rPh>
    <rPh sb="4" eb="6">
      <t>ビジュツ</t>
    </rPh>
    <rPh sb="6" eb="9">
      <t>コウゲイヒン</t>
    </rPh>
    <rPh sb="10" eb="12">
      <t>ケンベツ</t>
    </rPh>
    <rPh sb="13" eb="15">
      <t>ケンスウ</t>
    </rPh>
    <rPh sb="17" eb="19">
      <t>ヘイセイ</t>
    </rPh>
    <rPh sb="21" eb="22">
      <t>ネン</t>
    </rPh>
    <rPh sb="23" eb="24">
      <t>ツキ</t>
    </rPh>
    <rPh sb="24" eb="26">
      <t>ゲンザイ</t>
    </rPh>
    <rPh sb="27" eb="29">
      <t>ハアク</t>
    </rPh>
    <phoneticPr fontId="91"/>
  </si>
  <si>
    <t>37、38　資料：文部科学省「社会教育調査」</t>
    <rPh sb="6" eb="8">
      <t>シリョウ</t>
    </rPh>
    <rPh sb="9" eb="11">
      <t>モンブ</t>
    </rPh>
    <rPh sb="11" eb="14">
      <t>カガクショウ</t>
    </rPh>
    <phoneticPr fontId="95"/>
  </si>
  <si>
    <t xml:space="preserve">     神奈川県、愛知県、大阪府、及び沖縄県は比推定によって推計した値である。</t>
  </si>
  <si>
    <t xml:space="preserve"> 注3 東日本大震災の影響により、岩手県、宮城県及び福島県においては、市町村道の一部に平成24年4月1日以前のデータを含む。</t>
    <rPh sb="1" eb="2">
      <t>チュウ</t>
    </rPh>
    <rPh sb="4" eb="5">
      <t>ヒガシ</t>
    </rPh>
    <rPh sb="5" eb="7">
      <t>ニホン</t>
    </rPh>
    <rPh sb="7" eb="10">
      <t>ダイシンサイ</t>
    </rPh>
    <rPh sb="11" eb="13">
      <t>エイキョウ</t>
    </rPh>
    <rPh sb="17" eb="20">
      <t>イワテケン</t>
    </rPh>
    <rPh sb="21" eb="24">
      <t>ミヤギケン</t>
    </rPh>
    <rPh sb="24" eb="25">
      <t>オヨ</t>
    </rPh>
    <rPh sb="26" eb="29">
      <t>フクシマケン</t>
    </rPh>
    <rPh sb="35" eb="38">
      <t>シチョウソン</t>
    </rPh>
    <rPh sb="38" eb="39">
      <t>ミチ</t>
    </rPh>
    <phoneticPr fontId="91"/>
  </si>
  <si>
    <t>34　資料：総務省統計局「消費者物価地域差指数年報」「家計調査年報」</t>
    <rPh sb="3" eb="5">
      <t>シリョウ</t>
    </rPh>
    <rPh sb="6" eb="9">
      <t>ソウムショウ</t>
    </rPh>
    <rPh sb="9" eb="12">
      <t>トウケイキョク</t>
    </rPh>
    <rPh sb="13" eb="16">
      <t>ショウヒシャ</t>
    </rPh>
    <rPh sb="16" eb="18">
      <t>ブッカ</t>
    </rPh>
    <rPh sb="18" eb="21">
      <t>チイキサ</t>
    </rPh>
    <rPh sb="21" eb="23">
      <t>シスウ</t>
    </rPh>
    <rPh sb="23" eb="25">
      <t>ネンポウ</t>
    </rPh>
    <phoneticPr fontId="91"/>
  </si>
  <si>
    <t>令和元年度</t>
    <rPh sb="0" eb="2">
      <t>レイワ</t>
    </rPh>
    <rPh sb="2" eb="5">
      <t>ガンネンド</t>
    </rPh>
    <phoneticPr fontId="83"/>
  </si>
  <si>
    <t>39　資料：文化庁「国宝・重要文化財都道府県別指定件数一覧」</t>
    <rPh sb="3" eb="5">
      <t>シリョウ</t>
    </rPh>
    <rPh sb="6" eb="9">
      <t>ブンカチョウ</t>
    </rPh>
    <phoneticPr fontId="91"/>
  </si>
  <si>
    <t xml:space="preserve"> 注2 端数処理のため全国計と各都道府県の数値の合計が一致しない場合がある。</t>
    <rPh sb="1" eb="2">
      <t>チュウ</t>
    </rPh>
    <rPh sb="4" eb="6">
      <t>ハスウ</t>
    </rPh>
    <rPh sb="6" eb="8">
      <t>ショリ</t>
    </rPh>
    <rPh sb="11" eb="13">
      <t>ゼンコク</t>
    </rPh>
    <rPh sb="13" eb="14">
      <t>ケイ</t>
    </rPh>
    <rPh sb="15" eb="16">
      <t>カク</t>
    </rPh>
    <rPh sb="16" eb="20">
      <t>トドウフケン</t>
    </rPh>
    <rPh sb="21" eb="23">
      <t>スウチ</t>
    </rPh>
    <rPh sb="24" eb="26">
      <t>ゴウケイ</t>
    </rPh>
    <phoneticPr fontId="91"/>
  </si>
  <si>
    <t>31　資料：一般財団法人　自動車検査登録情報協会「都道府県別・車種別自動車保有台数（軽自動車を含む）」</t>
    <rPh sb="3" eb="5">
      <t>シリョウ</t>
    </rPh>
    <rPh sb="6" eb="8">
      <t>イッパン</t>
    </rPh>
    <rPh sb="8" eb="10">
      <t>ザイダン</t>
    </rPh>
    <rPh sb="10" eb="12">
      <t>ホウジン</t>
    </rPh>
    <rPh sb="13" eb="16">
      <t>ジドウシャ</t>
    </rPh>
    <rPh sb="16" eb="18">
      <t>ケンサ</t>
    </rPh>
    <rPh sb="18" eb="20">
      <t>トウロク</t>
    </rPh>
    <rPh sb="20" eb="22">
      <t>ジョウホウ</t>
    </rPh>
    <rPh sb="22" eb="24">
      <t>キョウカイ</t>
    </rPh>
    <phoneticPr fontId="91"/>
  </si>
  <si>
    <t xml:space="preserve"> 注 病院・診療所従事者。薬剤師は薬局従事者も含む。</t>
    <rPh sb="1" eb="2">
      <t>チュウ</t>
    </rPh>
    <rPh sb="3" eb="5">
      <t>ビョウイン</t>
    </rPh>
    <rPh sb="6" eb="9">
      <t>シンリョウショ</t>
    </rPh>
    <rPh sb="9" eb="11">
      <t>ジュウジ</t>
    </rPh>
    <rPh sb="11" eb="12">
      <t>シャ</t>
    </rPh>
    <rPh sb="13" eb="16">
      <t>ヤクザイシ</t>
    </rPh>
    <rPh sb="17" eb="19">
      <t>ヤッキョク</t>
    </rPh>
    <rPh sb="19" eb="22">
      <t>ジュウジシャ</t>
    </rPh>
    <rPh sb="23" eb="24">
      <t>フク</t>
    </rPh>
    <phoneticPr fontId="91"/>
  </si>
  <si>
    <t>23 素材生産量</t>
  </si>
  <si>
    <t xml:space="preserve"> 注1 「＊総合」は持家の帰属家賃を除く総合である。</t>
    <rPh sb="1" eb="2">
      <t>チュウ</t>
    </rPh>
    <rPh sb="6" eb="8">
      <t>ソウゴウ</t>
    </rPh>
    <rPh sb="10" eb="11">
      <t>モ</t>
    </rPh>
    <rPh sb="11" eb="12">
      <t>イエ</t>
    </rPh>
    <rPh sb="13" eb="15">
      <t>キゾク</t>
    </rPh>
    <rPh sb="15" eb="17">
      <t>ヤチン</t>
    </rPh>
    <rPh sb="18" eb="19">
      <t>ノゾ</t>
    </rPh>
    <rPh sb="20" eb="22">
      <t>ソウゴウ</t>
    </rPh>
    <phoneticPr fontId="91"/>
  </si>
  <si>
    <t>24 漁業・養殖業生産量</t>
  </si>
  <si>
    <t>令2.1．1</t>
    <rPh sb="0" eb="1">
      <t>レイ</t>
    </rPh>
    <phoneticPr fontId="83"/>
  </si>
  <si>
    <t>令元.10.1</t>
    <rPh sb="0" eb="2">
      <t>レイガン</t>
    </rPh>
    <phoneticPr fontId="83"/>
  </si>
  <si>
    <t>令和元年産</t>
    <rPh sb="0" eb="2">
      <t>レイワ</t>
    </rPh>
    <rPh sb="2" eb="4">
      <t>ガンネン</t>
    </rPh>
    <rPh sb="4" eb="5">
      <t>サン</t>
    </rPh>
    <phoneticPr fontId="83"/>
  </si>
  <si>
    <t xml:space="preserve"> 注3 高等学校の進学率は、大学等進学率である。</t>
    <rPh sb="1" eb="2">
      <t>チュウ</t>
    </rPh>
    <rPh sb="4" eb="6">
      <t>コウトウ</t>
    </rPh>
    <rPh sb="6" eb="8">
      <t>ガッコウ</t>
    </rPh>
    <rPh sb="9" eb="12">
      <t>シンガクリツ</t>
    </rPh>
    <rPh sb="14" eb="16">
      <t>ダイガク</t>
    </rPh>
    <rPh sb="16" eb="17">
      <t>トウ</t>
    </rPh>
    <rPh sb="17" eb="19">
      <t>シンガク</t>
    </rPh>
    <rPh sb="19" eb="20">
      <t>リツ</t>
    </rPh>
    <phoneticPr fontId="94"/>
  </si>
  <si>
    <t>令和元年</t>
    <rPh sb="0" eb="2">
      <t>レイワ</t>
    </rPh>
    <rPh sb="2" eb="4">
      <t>ガンネン</t>
    </rPh>
    <phoneticPr fontId="91"/>
  </si>
  <si>
    <t>う　ち　貸　家</t>
  </si>
  <si>
    <t>令和元年</t>
    <rPh sb="0" eb="2">
      <t>レイワ</t>
    </rPh>
    <rPh sb="2" eb="4">
      <t>ガンネン</t>
    </rPh>
    <phoneticPr fontId="83"/>
  </si>
  <si>
    <t xml:space="preserve"> 注 都県にまたがる境界未定地域がある都県面積は、＊を付して参考値として掲載している｡</t>
    <rPh sb="1" eb="2">
      <t>チュウ</t>
    </rPh>
    <phoneticPr fontId="91"/>
  </si>
  <si>
    <t xml:space="preserve">     規模も小さいことなどから、全国結果に比べ標本誤差が大きく、結果の利用に当たっては注意を要する。</t>
  </si>
  <si>
    <t xml:space="preserve"> 注1 四捨五入のため全国計と各都道府県の数値の合計が一致しない場合がある。</t>
    <rPh sb="27" eb="29">
      <t>イッチ</t>
    </rPh>
    <rPh sb="32" eb="34">
      <t>バアイ</t>
    </rPh>
    <phoneticPr fontId="83"/>
  </si>
  <si>
    <t xml:space="preserve"> 注 端数切り捨てのため全国計と各都道府県の数値の合計は一致しない。</t>
    <rPh sb="12" eb="14">
      <t>ゼンコク</t>
    </rPh>
    <rPh sb="14" eb="15">
      <t>ケイ</t>
    </rPh>
    <phoneticPr fontId="91"/>
  </si>
  <si>
    <t xml:space="preserve"> 注1 「年間商品販売額」は四捨五入のため全国計と各都道府県の数値の合計が一致しない場合がある。</t>
    <rPh sb="21" eb="23">
      <t>ゼンコク</t>
    </rPh>
    <rPh sb="23" eb="24">
      <t>ケイ</t>
    </rPh>
    <rPh sb="31" eb="33">
      <t>スウチ</t>
    </rPh>
    <phoneticPr fontId="83"/>
  </si>
  <si>
    <t xml:space="preserve"> 注2 家計収支及び消費支出は県庁所在地のものである。</t>
    <rPh sb="1" eb="2">
      <t>チュウ</t>
    </rPh>
    <rPh sb="4" eb="6">
      <t>カケイ</t>
    </rPh>
    <rPh sb="6" eb="8">
      <t>シュウシ</t>
    </rPh>
    <rPh sb="8" eb="9">
      <t>オヨ</t>
    </rPh>
    <rPh sb="10" eb="12">
      <t>ショウヒ</t>
    </rPh>
    <rPh sb="12" eb="14">
      <t>シシュツ</t>
    </rPh>
    <rPh sb="15" eb="17">
      <t>ケンチョウ</t>
    </rPh>
    <rPh sb="17" eb="20">
      <t>ショザイチ</t>
    </rPh>
    <phoneticPr fontId="91"/>
  </si>
  <si>
    <t xml:space="preserve">     両県それぞれで計上しているため全国計と各都道府県の数値の合計は一致しない）。</t>
    <rPh sb="6" eb="7">
      <t>ケン</t>
    </rPh>
    <rPh sb="20" eb="22">
      <t>ゼンコク</t>
    </rPh>
    <rPh sb="22" eb="23">
      <t>ケイ</t>
    </rPh>
    <rPh sb="25" eb="28">
      <t>トドウフ</t>
    </rPh>
    <rPh sb="30" eb="32">
      <t>スウチ</t>
    </rPh>
    <phoneticPr fontId="83"/>
  </si>
  <si>
    <t xml:space="preserve"> 　　指定都市(542,531世帯、696,886人)</t>
    <rPh sb="15" eb="17">
      <t>セタイ</t>
    </rPh>
    <rPh sb="25" eb="26">
      <t>ニン</t>
    </rPh>
    <phoneticPr fontId="91"/>
  </si>
  <si>
    <t xml:space="preserve"> 　　中核市(298,014世帯、383,751人)</t>
    <rPh sb="14" eb="16">
      <t>セタイ</t>
    </rPh>
    <rPh sb="24" eb="25">
      <t>ニン</t>
    </rPh>
    <phoneticPr fontId="91"/>
  </si>
  <si>
    <t>令2.5.1</t>
    <rPh sb="0" eb="1">
      <t>レイ</t>
    </rPh>
    <phoneticPr fontId="83"/>
  </si>
  <si>
    <r>
      <t xml:space="preserve"> 注 「6人口密度」＝「4人口（令和元</t>
    </r>
    <r>
      <rPr>
        <sz val="8"/>
        <color auto="1"/>
        <rFont val="ＭＳ ゴシック"/>
      </rPr>
      <t>年10月1日推計人口）」／「1 総面積」</t>
    </r>
    <rPh sb="1" eb="2">
      <t>チュウ</t>
    </rPh>
    <rPh sb="16" eb="19">
      <t>レイワガン</t>
    </rPh>
    <rPh sb="19" eb="20">
      <t>ネン</t>
    </rPh>
    <rPh sb="22" eb="23">
      <t>ガツ</t>
    </rPh>
    <rPh sb="24" eb="25">
      <t>ニチ</t>
    </rPh>
    <rPh sb="25" eb="27">
      <t>スイケイ</t>
    </rPh>
    <rPh sb="27" eb="29">
      <t>ジンコウ</t>
    </rPh>
    <phoneticPr fontId="91"/>
  </si>
  <si>
    <r>
      <t>29　資料：</t>
    </r>
    <r>
      <rPr>
        <sz val="8"/>
        <color auto="1"/>
        <rFont val="ＭＳ ゴシック"/>
      </rPr>
      <t>資源エネルギー庁「電気事業便覧」</t>
    </r>
    <rPh sb="6" eb="8">
      <t>シゲン</t>
    </rPh>
    <rPh sb="13" eb="14">
      <t>チョウ</t>
    </rPh>
    <phoneticPr fontId="83"/>
  </si>
  <si>
    <r>
      <t xml:space="preserve"> 注 人口千人当乗用車数=自動車（うち乗用車）／4人口(R元</t>
    </r>
    <r>
      <rPr>
        <sz val="8"/>
        <color auto="1"/>
        <rFont val="ＭＳ ゴシック"/>
      </rPr>
      <t>.10.1現在）</t>
    </r>
    <rPh sb="3" eb="5">
      <t>ジンコウ</t>
    </rPh>
    <rPh sb="5" eb="7">
      <t>センニン</t>
    </rPh>
    <rPh sb="7" eb="8">
      <t>ア</t>
    </rPh>
    <rPh sb="8" eb="11">
      <t>ジョウヨウシャ</t>
    </rPh>
    <rPh sb="11" eb="12">
      <t>スウ</t>
    </rPh>
    <rPh sb="13" eb="16">
      <t>ジドウシャ</t>
    </rPh>
    <rPh sb="19" eb="22">
      <t>ジョウヨウシャ</t>
    </rPh>
    <rPh sb="25" eb="27">
      <t>ジンコウ</t>
    </rPh>
    <rPh sb="29" eb="30">
      <t>ガン</t>
    </rPh>
    <rPh sb="35" eb="37">
      <t>ゲンザイ</t>
    </rPh>
    <phoneticPr fontId="91"/>
  </si>
  <si>
    <r>
      <t>33　資料：内閣府経済社会総合研究所「</t>
    </r>
    <r>
      <rPr>
        <sz val="8"/>
        <color auto="1"/>
        <rFont val="ＭＳ ゴシック"/>
      </rPr>
      <t>平成28年度県民経済計算」</t>
    </r>
    <rPh sb="6" eb="9">
      <t>ナイカクフ</t>
    </rPh>
    <rPh sb="9" eb="11">
      <t>ケイザイ</t>
    </rPh>
    <rPh sb="11" eb="13">
      <t>シャカイ</t>
    </rPh>
    <rPh sb="13" eb="15">
      <t>ソウゴウ</t>
    </rPh>
    <rPh sb="15" eb="18">
      <t>ケンキュウショ</t>
    </rPh>
    <rPh sb="19" eb="21">
      <t>ヘイセイ</t>
    </rPh>
    <rPh sb="23" eb="25">
      <t>ネンド</t>
    </rPh>
    <phoneticPr fontId="91"/>
  </si>
  <si>
    <t>単　　位</t>
  </si>
  <si>
    <t>2 評価
総面積</t>
    <rPh sb="2" eb="3">
      <t>ヒョウ</t>
    </rPh>
    <rPh sb="3" eb="4">
      <t>アタイ</t>
    </rPh>
    <rPh sb="5" eb="8">
      <t>ソウメンセキ</t>
    </rPh>
    <phoneticPr fontId="91"/>
  </si>
  <si>
    <t>（転入超過率）</t>
    <rPh sb="1" eb="3">
      <t>テンニュウ</t>
    </rPh>
    <rPh sb="3" eb="5">
      <t>チョウカ</t>
    </rPh>
    <rPh sb="5" eb="6">
      <t>リツ</t>
    </rPh>
    <phoneticPr fontId="91"/>
  </si>
  <si>
    <t>8　自然増減</t>
    <rPh sb="2" eb="4">
      <t>シゼン</t>
    </rPh>
    <rPh sb="4" eb="6">
      <t>ゾウゲン</t>
    </rPh>
    <phoneticPr fontId="91"/>
  </si>
  <si>
    <t>歯科</t>
  </si>
  <si>
    <t>9　出生率</t>
    <rPh sb="2" eb="5">
      <t>シュッショウリツ</t>
    </rPh>
    <phoneticPr fontId="91"/>
  </si>
  <si>
    <t>11 労働者の給与(1人平均月額)</t>
    <rPh sb="3" eb="6">
      <t>ロウドウシャ</t>
    </rPh>
    <rPh sb="7" eb="9">
      <t>キュウヨ</t>
    </rPh>
    <rPh sb="11" eb="12">
      <t>ヒト</t>
    </rPh>
    <rPh sb="12" eb="14">
      <t>ヘイキン</t>
    </rPh>
    <rPh sb="14" eb="15">
      <t>ツキ</t>
    </rPh>
    <rPh sb="15" eb="16">
      <t>ガク</t>
    </rPh>
    <phoneticPr fontId="91"/>
  </si>
  <si>
    <t>12 完全</t>
    <rPh sb="3" eb="4">
      <t>カン</t>
    </rPh>
    <rPh sb="4" eb="5">
      <t>ゼン</t>
    </rPh>
    <phoneticPr fontId="91"/>
  </si>
  <si>
    <t>13　農家数</t>
  </si>
  <si>
    <t>15 農業就業</t>
    <rPh sb="3" eb="5">
      <t>ノウギョウ</t>
    </rPh>
    <rPh sb="5" eb="7">
      <t>シュウギョウ</t>
    </rPh>
    <phoneticPr fontId="91"/>
  </si>
  <si>
    <t>17　主要農作物収穫量</t>
  </si>
  <si>
    <t>18　家畜飼養頭羽数</t>
  </si>
  <si>
    <t>農業産出額</t>
  </si>
  <si>
    <t>生乳生産量</t>
  </si>
  <si>
    <t>林野面積</t>
  </si>
  <si>
    <t>人工林面積</t>
  </si>
  <si>
    <t>出荷額等</t>
  </si>
  <si>
    <t>26　道路の現況</t>
  </si>
  <si>
    <t>合　　計</t>
  </si>
  <si>
    <t>27　用途別着工建築物</t>
  </si>
  <si>
    <t>28　利用別着工新設住宅</t>
  </si>
  <si>
    <t>総　　数</t>
    <rPh sb="0" eb="1">
      <t>ソウ</t>
    </rPh>
    <rPh sb="3" eb="4">
      <t>スウ</t>
    </rPh>
    <phoneticPr fontId="91"/>
  </si>
  <si>
    <t>　28　利用別着工新設住宅(つづき）</t>
  </si>
  <si>
    <t>29 電力消費量</t>
  </si>
  <si>
    <t>電灯</t>
  </si>
  <si>
    <t>水道普及率</t>
  </si>
  <si>
    <t>31　　自　　動　　車</t>
  </si>
  <si>
    <t>32　商業(卸売業、小売業)</t>
    <rPh sb="6" eb="9">
      <t>オロシウリギョウ</t>
    </rPh>
    <rPh sb="10" eb="13">
      <t>コウリギョウ</t>
    </rPh>
    <phoneticPr fontId="91"/>
  </si>
  <si>
    <t>増加率(成長率)</t>
  </si>
  <si>
    <t>34　物価・家計</t>
    <rPh sb="3" eb="4">
      <t>ブツ</t>
    </rPh>
    <rPh sb="4" eb="5">
      <t>アタイ</t>
    </rPh>
    <rPh sb="6" eb="7">
      <t>イエ</t>
    </rPh>
    <rPh sb="7" eb="8">
      <t>ケイ</t>
    </rPh>
    <phoneticPr fontId="91"/>
  </si>
  <si>
    <t>歳　　出</t>
  </si>
  <si>
    <t>37　公民館数</t>
  </si>
  <si>
    <t>39　文　  化　  財</t>
  </si>
  <si>
    <t xml:space="preserve"> 重　要　文　化　財</t>
  </si>
  <si>
    <t>社会福祉</t>
  </si>
  <si>
    <t>一般</t>
  </si>
  <si>
    <t>43　医療機関従事者数（従業地による）</t>
    <rPh sb="5" eb="7">
      <t>キカン</t>
    </rPh>
    <rPh sb="7" eb="10">
      <t>ジュウジシャ</t>
    </rPh>
    <phoneticPr fontId="91"/>
  </si>
  <si>
    <t>44　犯罪認知件数</t>
    <rPh sb="3" eb="4">
      <t>ハン</t>
    </rPh>
    <rPh sb="4" eb="5">
      <t>ツミ</t>
    </rPh>
    <rPh sb="5" eb="6">
      <t>シノブ</t>
    </rPh>
    <rPh sb="6" eb="7">
      <t>チ</t>
    </rPh>
    <rPh sb="7" eb="8">
      <t>ケン</t>
    </rPh>
    <rPh sb="8" eb="9">
      <t>カズ</t>
    </rPh>
    <phoneticPr fontId="91"/>
  </si>
  <si>
    <t>総    数</t>
  </si>
  <si>
    <t>凶 悪 犯</t>
  </si>
  <si>
    <t>粗 暴 犯</t>
  </si>
  <si>
    <t>窃 盗 犯</t>
    <rPh sb="0" eb="1">
      <t>セツ</t>
    </rPh>
    <rPh sb="2" eb="3">
      <t>ヌス</t>
    </rPh>
    <rPh sb="4" eb="5">
      <t>ハン</t>
    </rPh>
    <phoneticPr fontId="91"/>
  </si>
  <si>
    <t>世帯数</t>
  </si>
</sst>
</file>

<file path=xl/styles.xml><?xml version="1.0" encoding="utf-8"?>
<styleSheet xmlns="http://schemas.openxmlformats.org/spreadsheetml/2006/main" xmlns:r="http://schemas.openxmlformats.org/officeDocument/2006/relationships" xmlns:mc="http://schemas.openxmlformats.org/markup-compatibility/2006">
  <numFmts count="30">
    <numFmt numFmtId="8" formatCode="&quot;¥&quot;#,##0.00;[Red]&quot;¥&quot;\-#,##0.00"/>
    <numFmt numFmtId="41" formatCode="_ * #,##0_ ;_ * \-#,##0_ ;_ * &quot;-&quot;_ ;_ @_ "/>
    <numFmt numFmtId="176" formatCode="#,##0.0;\-#,##0.0"/>
    <numFmt numFmtId="177" formatCode="&quot;¥&quot;#,##0_);[Red]\(&quot;¥&quot;#,##0\)"/>
    <numFmt numFmtId="178" formatCode="#,##0.0_);[Red]\(#,##0.0\)"/>
    <numFmt numFmtId="179" formatCode="0.0;&quot;△ &quot;0.0"/>
    <numFmt numFmtId="180" formatCode="0.0_);[Red]\(0.0\)"/>
    <numFmt numFmtId="181" formatCode="[$-411]ge\.m\.d;@"/>
    <numFmt numFmtId="182" formatCode="#,##0_ ;[Red]\-#,##0\ "/>
    <numFmt numFmtId="183" formatCode="[$-411]gge\.m\.d"/>
    <numFmt numFmtId="184" formatCode="#,##0.00;[Red]#,##0.00"/>
    <numFmt numFmtId="185" formatCode="[$-411]gge\.m\.d;@"/>
    <numFmt numFmtId="186" formatCode="#,##0;[Red]#,##0"/>
    <numFmt numFmtId="187" formatCode="#,##0.00;&quot;△ &quot;#,##0.00"/>
    <numFmt numFmtId="188" formatCode="#,##0.0;[Red]#,##0.0"/>
    <numFmt numFmtId="189" formatCode="#,##0.0;&quot;△ &quot;#,##0.0"/>
    <numFmt numFmtId="190" formatCode="0.0;[Red]0.0"/>
    <numFmt numFmtId="191" formatCode="0.00;[Red]0.00"/>
    <numFmt numFmtId="192" formatCode="#,##0_);[Red]\(#,##0\)"/>
    <numFmt numFmtId="193" formatCode="#,##0.0;[Red]\-#,##0.0"/>
    <numFmt numFmtId="194" formatCode="0.0%"/>
    <numFmt numFmtId="195" formatCode="#,##0_ "/>
    <numFmt numFmtId="196" formatCode="###,###,##0;\-##,###,##0"/>
    <numFmt numFmtId="197" formatCode="###,###,##0;&quot;-&quot;##,###,##0"/>
    <numFmt numFmtId="198" formatCode="###,###,###"/>
    <numFmt numFmtId="199" formatCode="#,##0;&quot;△ &quot;#,##0"/>
    <numFmt numFmtId="200" formatCode="0_ "/>
    <numFmt numFmtId="201" formatCode="#,##0;0;&quot;－&quot;"/>
    <numFmt numFmtId="202" formatCode="#,##0.0;0;&quot;－&quot;"/>
    <numFmt numFmtId="203" formatCode="#,##0.0"/>
  </numFmts>
  <fonts count="96">
    <font>
      <sz val="11"/>
      <color auto="1"/>
      <name val="ＭＳ Ｐゴシック"/>
      <family val="3"/>
    </font>
    <font>
      <sz val="11"/>
      <color auto="1"/>
      <name val="明朝"/>
      <family val="1"/>
    </font>
    <font>
      <sz val="11"/>
      <color indexed="8"/>
      <name val="Calibri"/>
      <family val="2"/>
    </font>
    <font>
      <sz val="11"/>
      <color theme="1"/>
      <name val="ＭＳ Ｐゴシック"/>
      <family val="3"/>
      <scheme val="minor"/>
    </font>
    <font>
      <sz val="11"/>
      <color indexed="8"/>
      <name val="ＭＳ Ｐゴシック"/>
      <family val="3"/>
    </font>
    <font>
      <sz val="10"/>
      <color indexed="8"/>
      <name val="ＭＳ Ｐゴシック"/>
      <family val="3"/>
      <scheme val="minor"/>
    </font>
    <font>
      <sz val="11"/>
      <color indexed="9"/>
      <name val="Calibri"/>
      <family val="2"/>
    </font>
    <font>
      <sz val="11"/>
      <color theme="0"/>
      <name val="ＭＳ Ｐゴシック"/>
      <family val="3"/>
      <scheme val="minor"/>
    </font>
    <font>
      <sz val="11"/>
      <color indexed="9"/>
      <name val="ＭＳ Ｐゴシック"/>
      <family val="3"/>
    </font>
    <font>
      <sz val="10"/>
      <color indexed="9"/>
      <name val="ＭＳ Ｐゴシック"/>
      <family val="3"/>
      <scheme val="minor"/>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auto="1"/>
      <name val="ＭＳ Ｐゴシック"/>
      <family val="3"/>
    </font>
    <font>
      <b/>
      <sz val="11"/>
      <color indexed="63"/>
      <name val="Calibri"/>
      <family val="2"/>
    </font>
    <font>
      <b/>
      <sz val="18"/>
      <color indexed="56"/>
      <name val="Cambria"/>
      <family val="1"/>
    </font>
    <font>
      <b/>
      <sz val="11"/>
      <color indexed="8"/>
      <name val="Calibri"/>
      <family val="2"/>
    </font>
    <font>
      <sz val="11"/>
      <color indexed="10"/>
      <name val="Calibri"/>
      <family val="2"/>
    </font>
    <font>
      <sz val="11"/>
      <color rgb="FF9C6500"/>
      <name val="ＭＳ Ｐゴシック"/>
      <family val="3"/>
      <scheme val="minor"/>
    </font>
    <font>
      <sz val="11"/>
      <color indexed="60"/>
      <name val="ＭＳ Ｐゴシック"/>
      <family val="3"/>
    </font>
    <font>
      <sz val="11"/>
      <color indexed="19"/>
      <name val="ＭＳ Ｐゴシック"/>
      <family val="3"/>
    </font>
    <font>
      <sz val="10"/>
      <color rgb="FF9C6500"/>
      <name val="ＭＳ Ｐゴシック"/>
      <family val="3"/>
      <scheme val="minor"/>
    </font>
    <font>
      <b/>
      <sz val="18"/>
      <color theme="3"/>
      <name val="ＭＳ Ｐゴシック"/>
      <family val="3"/>
      <scheme val="major"/>
    </font>
    <font>
      <b/>
      <sz val="18"/>
      <color indexed="56"/>
      <name val="ＭＳ Ｐゴシック"/>
      <family val="3"/>
    </font>
    <font>
      <b/>
      <sz val="11"/>
      <color theme="0"/>
      <name val="ＭＳ Ｐゴシック"/>
      <family val="3"/>
      <scheme val="minor"/>
    </font>
    <font>
      <b/>
      <sz val="11"/>
      <color indexed="9"/>
      <name val="ＭＳ Ｐゴシック"/>
      <family val="3"/>
    </font>
    <font>
      <b/>
      <sz val="10"/>
      <color indexed="9"/>
      <name val="ＭＳ Ｐゴシック"/>
      <family val="3"/>
      <scheme val="minor"/>
    </font>
    <font>
      <sz val="11"/>
      <color rgb="FFFA7D00"/>
      <name val="ＭＳ Ｐゴシック"/>
      <family val="3"/>
      <scheme val="minor"/>
    </font>
    <font>
      <sz val="11"/>
      <color indexed="52"/>
      <name val="ＭＳ Ｐゴシック"/>
      <family val="3"/>
    </font>
    <font>
      <sz val="10"/>
      <color rgb="FFFA7D00"/>
      <name val="ＭＳ Ｐゴシック"/>
      <family val="3"/>
      <scheme val="minor"/>
    </font>
    <font>
      <sz val="10"/>
      <color indexed="8"/>
      <name val="ＭＳ 明朝"/>
      <family val="1"/>
    </font>
    <font>
      <sz val="11"/>
      <color rgb="FF3F3F76"/>
      <name val="ＭＳ Ｐゴシック"/>
      <family val="3"/>
      <scheme val="minor"/>
    </font>
    <font>
      <sz val="11"/>
      <color indexed="62"/>
      <name val="ＭＳ Ｐゴシック"/>
      <family val="3"/>
    </font>
    <font>
      <sz val="10"/>
      <color rgb="FF3F3F76"/>
      <name val="ＭＳ Ｐゴシック"/>
      <family val="3"/>
      <scheme val="minor"/>
    </font>
    <font>
      <b/>
      <sz val="11"/>
      <color rgb="FF3F3F3F"/>
      <name val="ＭＳ Ｐゴシック"/>
      <family val="3"/>
      <scheme val="minor"/>
    </font>
    <font>
      <b/>
      <sz val="11"/>
      <color indexed="63"/>
      <name val="ＭＳ Ｐゴシック"/>
      <family val="3"/>
    </font>
    <font>
      <b/>
      <sz val="10"/>
      <color rgb="FF3F3F3F"/>
      <name val="ＭＳ Ｐゴシック"/>
      <family val="3"/>
      <scheme val="minor"/>
    </font>
    <font>
      <sz val="11"/>
      <color rgb="FF9C0006"/>
      <name val="ＭＳ Ｐゴシック"/>
      <family val="3"/>
      <scheme val="minor"/>
    </font>
    <font>
      <sz val="11"/>
      <color indexed="20"/>
      <name val="ＭＳ Ｐゴシック"/>
      <family val="3"/>
    </font>
    <font>
      <sz val="10"/>
      <color rgb="FF9C0006"/>
      <name val="ＭＳ Ｐゴシック"/>
      <family val="3"/>
      <scheme val="minor"/>
    </font>
    <font>
      <sz val="14"/>
      <color auto="1"/>
      <name val="ＭＳ 明朝"/>
      <family val="1"/>
    </font>
    <font>
      <sz val="11"/>
      <color auto="1"/>
      <name val="ＭＳ Ｐ明朝"/>
      <family val="1"/>
    </font>
    <font>
      <sz val="9"/>
      <color indexed="8"/>
      <name val="ＭＳ Ｐゴシック"/>
      <family val="3"/>
    </font>
    <font>
      <sz val="10"/>
      <color auto="1"/>
      <name val="ＭＳ 明朝"/>
      <family val="1"/>
    </font>
    <font>
      <sz val="12"/>
      <color auto="1"/>
      <name val="ＭＳ ゴシック"/>
      <family val="3"/>
    </font>
    <font>
      <sz val="9"/>
      <color auto="1"/>
      <name val="ＭＳ 明朝"/>
      <family val="1"/>
    </font>
    <font>
      <sz val="10"/>
      <color auto="1"/>
      <name val="Arial"/>
      <family val="2"/>
    </font>
    <font>
      <sz val="10"/>
      <color theme="1"/>
      <name val="ＭＳ Ｐゴシック"/>
      <family val="3"/>
      <scheme val="minor"/>
    </font>
    <font>
      <sz val="10"/>
      <color auto="1"/>
      <name val="ＭＳ ゴシック"/>
      <family val="3"/>
    </font>
    <font>
      <sz val="12"/>
      <color auto="1"/>
      <name val="ＭＳ 明朝"/>
      <family val="1"/>
    </font>
    <font>
      <sz val="14"/>
      <color auto="1"/>
      <name val="lr ¾©"/>
      <family val="1"/>
    </font>
    <font>
      <sz val="11"/>
      <color auto="1"/>
      <name val="ＭＳ 明朝"/>
      <family val="1"/>
    </font>
    <font>
      <sz val="11"/>
      <color rgb="FF006100"/>
      <name val="ＭＳ Ｐゴシック"/>
      <family val="3"/>
      <scheme val="minor"/>
    </font>
    <font>
      <sz val="11"/>
      <color indexed="17"/>
      <name val="ＭＳ Ｐゴシック"/>
      <family val="3"/>
    </font>
    <font>
      <sz val="10"/>
      <color rgb="FF006100"/>
      <name val="ＭＳ Ｐゴシック"/>
      <family val="3"/>
      <scheme val="minor"/>
    </font>
    <font>
      <b/>
      <sz val="15"/>
      <color theme="3"/>
      <name val="ＭＳ Ｐゴシック"/>
      <family val="3"/>
      <scheme val="minor"/>
    </font>
    <font>
      <b/>
      <sz val="15"/>
      <color indexed="56"/>
      <name val="ＭＳ Ｐゴシック"/>
      <family val="3"/>
    </font>
    <font>
      <b/>
      <sz val="13"/>
      <color theme="3"/>
      <name val="ＭＳ Ｐゴシック"/>
      <family val="3"/>
      <scheme val="minor"/>
    </font>
    <font>
      <b/>
      <sz val="13"/>
      <color indexed="56"/>
      <name val="ＭＳ Ｐゴシック"/>
      <family val="3"/>
    </font>
    <font>
      <b/>
      <sz val="11"/>
      <color theme="3"/>
      <name val="ＭＳ Ｐゴシック"/>
      <family val="3"/>
      <scheme val="minor"/>
    </font>
    <font>
      <b/>
      <sz val="11"/>
      <color indexed="56"/>
      <name val="ＭＳ Ｐゴシック"/>
      <family val="3"/>
    </font>
    <font>
      <b/>
      <sz val="11"/>
      <color rgb="FFFA7D00"/>
      <name val="ＭＳ Ｐゴシック"/>
      <family val="3"/>
      <scheme val="minor"/>
    </font>
    <font>
      <b/>
      <sz val="11"/>
      <color indexed="52"/>
      <name val="ＭＳ Ｐゴシック"/>
      <family val="3"/>
    </font>
    <font>
      <b/>
      <sz val="11"/>
      <color indexed="10"/>
      <name val="ＭＳ Ｐゴシック"/>
      <family val="3"/>
    </font>
    <font>
      <b/>
      <sz val="10"/>
      <color rgb="FFFA7D00"/>
      <name val="ＭＳ Ｐゴシック"/>
      <family val="3"/>
      <scheme val="minor"/>
    </font>
    <font>
      <i/>
      <sz val="11"/>
      <color rgb="FF7F7F7F"/>
      <name val="ＭＳ Ｐゴシック"/>
      <family val="3"/>
      <scheme val="minor"/>
    </font>
    <font>
      <i/>
      <sz val="11"/>
      <color indexed="23"/>
      <name val="ＭＳ Ｐゴシック"/>
      <family val="3"/>
    </font>
    <font>
      <i/>
      <sz val="10"/>
      <color rgb="FF7F7F7F"/>
      <name val="ＭＳ Ｐゴシック"/>
      <family val="3"/>
      <scheme val="minor"/>
    </font>
    <font>
      <sz val="11"/>
      <color rgb="FFFF0000"/>
      <name val="ＭＳ Ｐゴシック"/>
      <family val="3"/>
      <scheme val="minor"/>
    </font>
    <font>
      <sz val="11"/>
      <color indexed="10"/>
      <name val="ＭＳ Ｐゴシック"/>
      <family val="3"/>
    </font>
    <font>
      <sz val="10"/>
      <color indexed="10"/>
      <name val="ＭＳ Ｐゴシック"/>
      <family val="3"/>
      <scheme val="minor"/>
    </font>
    <font>
      <b/>
      <sz val="11"/>
      <color theme="1"/>
      <name val="ＭＳ Ｐゴシック"/>
      <family val="3"/>
      <scheme val="minor"/>
    </font>
    <font>
      <b/>
      <sz val="11"/>
      <color indexed="8"/>
      <name val="ＭＳ Ｐゴシック"/>
      <family val="3"/>
    </font>
    <font>
      <b/>
      <sz val="10"/>
      <color indexed="8"/>
      <name val="ＭＳ Ｐゴシック"/>
      <family val="3"/>
      <scheme val="minor"/>
    </font>
    <font>
      <b/>
      <sz val="10"/>
      <color indexed="20"/>
      <name val="ＭＳ 明朝"/>
      <family val="1"/>
    </font>
    <font>
      <sz val="6"/>
      <color auto="1"/>
      <name val="ＭＳ Ｐゴシック"/>
      <family val="3"/>
    </font>
    <font>
      <sz val="48"/>
      <color auto="1"/>
      <name val="HG明朝E"/>
      <family val="1"/>
    </font>
    <font>
      <sz val="48"/>
      <color auto="1"/>
      <name val="HG平成明朝体W9"/>
      <family val="1"/>
    </font>
    <font>
      <sz val="8"/>
      <color auto="1"/>
      <name val="ＭＳ ゴシック"/>
      <family val="3"/>
    </font>
    <font>
      <sz val="11"/>
      <color auto="1"/>
      <name val="ＭＳ ゴシック"/>
      <family val="3"/>
    </font>
    <font>
      <sz val="14"/>
      <color auto="1"/>
      <name val="ＭＳ ゴシック"/>
      <family val="3"/>
    </font>
    <font>
      <sz val="7.5"/>
      <color auto="1"/>
      <name val="ＭＳ 明朝"/>
      <family val="1"/>
    </font>
    <font>
      <sz val="9"/>
      <color auto="1"/>
      <name val="ＭＳ ゴシック"/>
      <family val="3"/>
    </font>
    <font>
      <sz val="7"/>
      <color auto="1"/>
      <name val="ＭＳ Ｐ明朝"/>
      <family val="1"/>
    </font>
    <font>
      <sz val="10"/>
      <color indexed="8"/>
      <name val="ＭＳ ゴシック"/>
      <family val="3"/>
    </font>
    <font>
      <sz val="48"/>
      <color auto="1"/>
      <name val="HG平成明朝体W9"/>
      <family val="1"/>
    </font>
    <font>
      <sz val="48"/>
      <color auto="1"/>
      <name val="HG明朝E"/>
      <family val="1"/>
    </font>
    <font>
      <sz val="14"/>
      <color auto="1"/>
      <name val="ＭＳ ゴシック"/>
      <family val="3"/>
    </font>
  </fonts>
  <fills count="11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8"/>
        <bgColor indexed="65"/>
      </patternFill>
    </fill>
    <fill>
      <patternFill patternType="solid">
        <fgColor indexed="31"/>
        <bgColor indexed="64"/>
      </patternFill>
    </fill>
    <fill>
      <patternFill patternType="solid">
        <fgColor indexed="44"/>
      </patternFill>
    </fill>
    <fill>
      <patternFill patternType="solid">
        <fgColor theme="4" tint="0.8"/>
        <bgColor indexed="64"/>
      </patternFill>
    </fill>
    <fill>
      <patternFill patternType="solid">
        <fgColor theme="5" tint="0.8"/>
        <bgColor indexed="65"/>
      </patternFill>
    </fill>
    <fill>
      <patternFill patternType="solid">
        <fgColor indexed="45"/>
        <bgColor indexed="64"/>
      </patternFill>
    </fill>
    <fill>
      <patternFill patternType="solid">
        <fgColor indexed="29"/>
      </patternFill>
    </fill>
    <fill>
      <patternFill patternType="solid">
        <fgColor theme="5" tint="0.8"/>
        <bgColor indexed="64"/>
      </patternFill>
    </fill>
    <fill>
      <patternFill patternType="solid">
        <fgColor theme="6" tint="0.8"/>
        <bgColor indexed="65"/>
      </patternFill>
    </fill>
    <fill>
      <patternFill patternType="solid">
        <fgColor indexed="42"/>
        <bgColor indexed="64"/>
      </patternFill>
    </fill>
    <fill>
      <patternFill patternType="solid">
        <fgColor indexed="26"/>
      </patternFill>
    </fill>
    <fill>
      <patternFill patternType="solid">
        <fgColor theme="6" tint="0.8"/>
        <bgColor indexed="64"/>
      </patternFill>
    </fill>
    <fill>
      <patternFill patternType="solid">
        <fgColor theme="7" tint="0.8"/>
        <bgColor indexed="65"/>
      </patternFill>
    </fill>
    <fill>
      <patternFill patternType="solid">
        <fgColor indexed="46"/>
        <bgColor indexed="64"/>
      </patternFill>
    </fill>
    <fill>
      <patternFill patternType="solid">
        <fgColor theme="7" tint="0.8"/>
        <bgColor indexed="64"/>
      </patternFill>
    </fill>
    <fill>
      <patternFill patternType="solid">
        <fgColor theme="8" tint="0.8"/>
        <bgColor indexed="65"/>
      </patternFill>
    </fill>
    <fill>
      <patternFill patternType="solid">
        <fgColor indexed="27"/>
        <bgColor indexed="64"/>
      </patternFill>
    </fill>
    <fill>
      <patternFill patternType="solid">
        <fgColor theme="8" tint="0.8"/>
        <bgColor indexed="64"/>
      </patternFill>
    </fill>
    <fill>
      <patternFill patternType="solid">
        <fgColor theme="9" tint="0.8"/>
        <bgColor indexed="65"/>
      </patternFill>
    </fill>
    <fill>
      <patternFill patternType="solid">
        <fgColor indexed="47"/>
        <bgColor indexed="64"/>
      </patternFill>
    </fill>
    <fill>
      <patternFill patternType="solid">
        <fgColor theme="9" tint="0.8"/>
        <bgColor indexed="64"/>
      </patternFill>
    </fill>
    <fill>
      <patternFill patternType="solid">
        <fgColor indexed="11"/>
      </patternFill>
    </fill>
    <fill>
      <patternFill patternType="solid">
        <fgColor indexed="51"/>
      </patternFill>
    </fill>
    <fill>
      <patternFill patternType="solid">
        <fgColor theme="4" tint="0.6"/>
        <bgColor indexed="65"/>
      </patternFill>
    </fill>
    <fill>
      <patternFill patternType="solid">
        <fgColor indexed="44"/>
        <bgColor indexed="64"/>
      </patternFill>
    </fill>
    <fill>
      <patternFill patternType="solid">
        <fgColor theme="4" tint="0.6"/>
        <bgColor indexed="64"/>
      </patternFill>
    </fill>
    <fill>
      <patternFill patternType="solid">
        <fgColor theme="5" tint="0.6"/>
        <bgColor indexed="65"/>
      </patternFill>
    </fill>
    <fill>
      <patternFill patternType="solid">
        <fgColor indexed="29"/>
        <bgColor indexed="64"/>
      </patternFill>
    </fill>
    <fill>
      <patternFill patternType="solid">
        <fgColor theme="5" tint="0.6"/>
        <bgColor indexed="64"/>
      </patternFill>
    </fill>
    <fill>
      <patternFill patternType="solid">
        <fgColor theme="6" tint="0.6"/>
        <bgColor indexed="65"/>
      </patternFill>
    </fill>
    <fill>
      <patternFill patternType="solid">
        <fgColor indexed="11"/>
        <bgColor indexed="64"/>
      </patternFill>
    </fill>
    <fill>
      <patternFill patternType="solid">
        <fgColor indexed="43"/>
      </patternFill>
    </fill>
    <fill>
      <patternFill patternType="solid">
        <fgColor theme="6" tint="0.6"/>
        <bgColor indexed="64"/>
      </patternFill>
    </fill>
    <fill>
      <patternFill patternType="solid">
        <fgColor theme="7" tint="0.6"/>
        <bgColor indexed="65"/>
      </patternFill>
    </fill>
    <fill>
      <patternFill patternType="solid">
        <fgColor theme="7" tint="0.6"/>
        <bgColor indexed="64"/>
      </patternFill>
    </fill>
    <fill>
      <patternFill patternType="solid">
        <fgColor theme="8" tint="0.6"/>
        <bgColor indexed="65"/>
      </patternFill>
    </fill>
    <fill>
      <patternFill patternType="solid">
        <fgColor theme="8" tint="0.6"/>
        <bgColor indexed="64"/>
      </patternFill>
    </fill>
    <fill>
      <patternFill patternType="solid">
        <fgColor theme="9" tint="0.6"/>
        <bgColor indexed="65"/>
      </patternFill>
    </fill>
    <fill>
      <patternFill patternType="solid">
        <fgColor indexed="51"/>
        <bgColor indexed="64"/>
      </patternFill>
    </fill>
    <fill>
      <patternFill patternType="solid">
        <fgColor theme="9" tint="0.6"/>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tint="0.4"/>
        <bgColor indexed="65"/>
      </patternFill>
    </fill>
    <fill>
      <patternFill patternType="solid">
        <fgColor indexed="30"/>
        <bgColor indexed="64"/>
      </patternFill>
    </fill>
    <fill>
      <patternFill patternType="solid">
        <fgColor theme="4" tint="0.4"/>
        <bgColor indexed="64"/>
      </patternFill>
    </fill>
    <fill>
      <patternFill patternType="solid">
        <fgColor theme="5" tint="0.4"/>
        <bgColor indexed="65"/>
      </patternFill>
    </fill>
    <fill>
      <patternFill patternType="solid">
        <fgColor indexed="53"/>
      </patternFill>
    </fill>
    <fill>
      <patternFill patternType="solid">
        <fgColor theme="5" tint="0.4"/>
        <bgColor indexed="64"/>
      </patternFill>
    </fill>
    <fill>
      <patternFill patternType="solid">
        <fgColor theme="6" tint="0.4"/>
        <bgColor indexed="65"/>
      </patternFill>
    </fill>
    <fill>
      <patternFill patternType="solid">
        <fgColor theme="6" tint="0.4"/>
        <bgColor indexed="64"/>
      </patternFill>
    </fill>
    <fill>
      <patternFill patternType="solid">
        <fgColor theme="7" tint="0.4"/>
        <bgColor indexed="65"/>
      </patternFill>
    </fill>
    <fill>
      <patternFill patternType="solid">
        <fgColor indexed="36"/>
        <bgColor indexed="64"/>
      </patternFill>
    </fill>
    <fill>
      <patternFill patternType="solid">
        <fgColor theme="7" tint="0.4"/>
        <bgColor indexed="64"/>
      </patternFill>
    </fill>
    <fill>
      <patternFill patternType="solid">
        <fgColor theme="8" tint="0.4"/>
        <bgColor indexed="65"/>
      </patternFill>
    </fill>
    <fill>
      <patternFill patternType="solid">
        <fgColor indexed="49"/>
        <bgColor indexed="64"/>
      </patternFill>
    </fill>
    <fill>
      <patternFill patternType="solid">
        <fgColor theme="8" tint="0.4"/>
        <bgColor indexed="64"/>
      </patternFill>
    </fill>
    <fill>
      <patternFill patternType="solid">
        <fgColor theme="9" tint="0.4"/>
        <bgColor indexed="65"/>
      </patternFill>
    </fill>
    <fill>
      <patternFill patternType="solid">
        <fgColor indexed="52"/>
        <bgColor indexed="64"/>
      </patternFill>
    </fill>
    <fill>
      <patternFill patternType="solid">
        <fgColor theme="9" tint="0.4"/>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rgb="FFFFEB9C"/>
      </patternFill>
    </fill>
    <fill>
      <patternFill patternType="solid">
        <fgColor indexed="43"/>
        <bgColor indexed="64"/>
      </patternFill>
    </fill>
    <fill>
      <patternFill patternType="solid">
        <fgColor rgb="FFFFEB9C"/>
        <bgColor indexed="64"/>
      </patternFill>
    </fill>
    <fill>
      <patternFill patternType="solid">
        <fgColor theme="4"/>
      </patternFill>
    </fill>
    <fill>
      <patternFill patternType="solid">
        <fgColor indexed="62"/>
        <bgColor indexed="64"/>
      </patternFill>
    </fill>
    <fill>
      <patternFill patternType="solid">
        <fgColor indexed="56"/>
      </patternFill>
    </fill>
    <fill>
      <patternFill patternType="solid">
        <fgColor theme="4"/>
        <bgColor indexed="64"/>
      </patternFill>
    </fill>
    <fill>
      <patternFill patternType="solid">
        <fgColor theme="5"/>
      </patternFill>
    </fill>
    <fill>
      <patternFill patternType="solid">
        <fgColor indexed="10"/>
        <bgColor indexed="64"/>
      </patternFill>
    </fill>
    <fill>
      <patternFill patternType="solid">
        <fgColor theme="5"/>
        <bgColor indexed="64"/>
      </patternFill>
    </fill>
    <fill>
      <patternFill patternType="solid">
        <fgColor theme="6"/>
      </patternFill>
    </fill>
    <fill>
      <patternFill patternType="solid">
        <fgColor indexed="57"/>
        <bgColor indexed="64"/>
      </patternFill>
    </fill>
    <fill>
      <patternFill patternType="solid">
        <fgColor theme="6"/>
        <bgColor indexed="64"/>
      </patternFill>
    </fill>
    <fill>
      <patternFill patternType="solid">
        <fgColor theme="7"/>
      </patternFill>
    </fill>
    <fill>
      <patternFill patternType="solid">
        <fgColor indexed="54"/>
      </patternFill>
    </fill>
    <fill>
      <patternFill patternType="solid">
        <fgColor theme="7"/>
        <bgColor indexed="64"/>
      </patternFill>
    </fill>
    <fill>
      <patternFill patternType="solid">
        <fgColor theme="8"/>
      </patternFill>
    </fill>
    <fill>
      <patternFill patternType="solid">
        <fgColor theme="8"/>
        <bgColor indexed="64"/>
      </patternFill>
    </fill>
    <fill>
      <patternFill patternType="solid">
        <fgColor theme="9"/>
      </patternFill>
    </fill>
    <fill>
      <patternFill patternType="solid">
        <fgColor indexed="53"/>
        <bgColor indexed="64"/>
      </patternFill>
    </fill>
    <fill>
      <patternFill patternType="solid">
        <fgColor theme="9"/>
        <bgColor indexed="64"/>
      </patternFill>
    </fill>
    <fill>
      <patternFill patternType="solid">
        <fgColor rgb="FFA5A5A5"/>
      </patternFill>
    </fill>
    <fill>
      <patternFill patternType="solid">
        <fgColor indexed="55"/>
        <bgColor indexed="64"/>
      </patternFill>
    </fill>
    <fill>
      <patternFill patternType="solid">
        <fgColor rgb="FFA5A5A5"/>
        <bgColor indexed="64"/>
      </patternFill>
    </fill>
    <fill>
      <patternFill patternType="solid">
        <fgColor rgb="FFFFFFCC"/>
      </patternFill>
    </fill>
    <fill>
      <patternFill patternType="solid">
        <fgColor indexed="26"/>
        <bgColor indexed="64"/>
      </patternFill>
    </fill>
    <fill>
      <patternFill patternType="solid">
        <fgColor indexed="22"/>
        <bgColor indexed="24"/>
      </patternFill>
    </fill>
    <fill>
      <patternFill patternType="solid">
        <fgColor rgb="FFFFCC99"/>
      </patternFill>
    </fill>
    <fill>
      <patternFill patternType="solid">
        <fgColor rgb="FFF2F2F2"/>
      </patternFill>
    </fill>
    <fill>
      <patternFill patternType="solid">
        <fgColor indexed="22"/>
        <bgColor indexed="64"/>
      </patternFill>
    </fill>
    <fill>
      <patternFill patternType="solid">
        <fgColor indexed="9"/>
      </patternFill>
    </fill>
    <fill>
      <patternFill patternType="solid">
        <fgColor rgb="FFF2F2F2"/>
        <bgColor indexed="64"/>
      </patternFill>
    </fill>
    <fill>
      <patternFill patternType="solid">
        <fgColor rgb="FFFFC7CE"/>
      </patternFill>
    </fill>
    <fill>
      <patternFill patternType="solid">
        <fgColor rgb="FFFFC7CE"/>
        <bgColor indexed="64"/>
      </patternFill>
    </fill>
    <fill>
      <patternFill patternType="solid">
        <fgColor rgb="FFC6EFCE"/>
      </patternFill>
    </fill>
    <fill>
      <patternFill patternType="solid">
        <fgColor rgb="FFC6EFCE"/>
        <bgColor indexed="64"/>
      </patternFill>
    </fill>
    <fill>
      <patternFill patternType="solid">
        <fgColor theme="0" tint="-0.15"/>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indexed="23"/>
      </left>
      <right style="thin">
        <color indexed="9"/>
      </right>
      <top style="thin">
        <color indexed="23"/>
      </top>
      <bottom style="thin">
        <color indexed="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9"/>
      </left>
      <right style="thin">
        <color indexed="23"/>
      </right>
      <top style="thin">
        <color indexed="9"/>
      </top>
      <bottom style="thin">
        <color indexed="23"/>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bottom/>
      <diagonal/>
    </border>
  </borders>
  <cellStyleXfs count="555">
    <xf numFmtId="0" fontId="0" fillId="0" borderId="0">
      <alignment vertical="center"/>
    </xf>
    <xf numFmtId="8" fontId="1" fillId="0" borderId="0" applyFont="0" applyFill="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5" fillId="11"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5"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4" borderId="0" applyNumberFormat="0" applyBorder="0" applyAlignment="0" applyProtection="0">
      <alignment vertical="center"/>
    </xf>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5" fillId="19" borderId="0" applyNumberFormat="0" applyBorder="0" applyAlignment="0" applyProtection="0">
      <alignment vertical="center"/>
    </xf>
    <xf numFmtId="0" fontId="3" fillId="20"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4" fillId="7"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5" fillId="22" borderId="0" applyNumberFormat="0" applyBorder="0" applyAlignment="0" applyProtection="0">
      <alignment vertical="center"/>
    </xf>
    <xf numFmtId="0" fontId="3" fillId="23"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24" borderId="0" applyNumberFormat="0" applyBorder="0" applyAlignment="0" applyProtection="0">
      <alignment vertical="center"/>
    </xf>
    <xf numFmtId="0" fontId="4" fillId="6" borderId="0" applyNumberFormat="0" applyBorder="0" applyAlignment="0" applyProtection="0">
      <alignment vertical="center"/>
    </xf>
    <xf numFmtId="0" fontId="4" fillId="24" borderId="0" applyNumberFormat="0" applyBorder="0" applyAlignment="0" applyProtection="0">
      <alignment vertical="center"/>
    </xf>
    <xf numFmtId="0" fontId="4" fillId="6" borderId="0" applyNumberFormat="0" applyBorder="0" applyAlignment="0" applyProtection="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27" borderId="0" applyNumberFormat="0" applyBorder="0" applyAlignment="0" applyProtection="0">
      <alignment vertical="center"/>
    </xf>
    <xf numFmtId="0" fontId="4" fillId="18" borderId="0" applyNumberFormat="0" applyBorder="0" applyAlignment="0" applyProtection="0">
      <alignment vertical="center"/>
    </xf>
    <xf numFmtId="0" fontId="4" fillId="7" borderId="0" applyNumberFormat="0" applyBorder="0" applyAlignment="0" applyProtection="0">
      <alignment vertical="center"/>
    </xf>
    <xf numFmtId="0" fontId="4" fillId="27" borderId="0" applyNumberFormat="0" applyBorder="0" applyAlignment="0" applyProtection="0">
      <alignment vertical="center"/>
    </xf>
    <xf numFmtId="0" fontId="4" fillId="7" borderId="0" applyNumberFormat="0" applyBorder="0" applyAlignment="0" applyProtection="0">
      <alignment vertical="center"/>
    </xf>
    <xf numFmtId="0" fontId="5" fillId="28"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29"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30" borderId="0" applyNumberFormat="0" applyBorder="0" applyAlignment="0" applyProtection="0">
      <alignment vertical="center"/>
    </xf>
    <xf numFmtId="0" fontId="3" fillId="31"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32" borderId="0" applyNumberFormat="0" applyBorder="0" applyAlignment="0" applyProtection="0">
      <alignment vertical="center"/>
    </xf>
    <xf numFmtId="0" fontId="4" fillId="6" borderId="0" applyNumberFormat="0" applyBorder="0" applyAlignment="0" applyProtection="0">
      <alignment vertical="center"/>
    </xf>
    <xf numFmtId="0" fontId="4" fillId="10"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5" fillId="33" borderId="0" applyNumberFormat="0" applyBorder="0" applyAlignment="0" applyProtection="0">
      <alignment vertical="center"/>
    </xf>
    <xf numFmtId="0" fontId="3" fillId="34" borderId="0" applyNumberFormat="0" applyBorder="0" applyAlignment="0" applyProtection="0">
      <alignment vertical="center"/>
    </xf>
    <xf numFmtId="0" fontId="4" fillId="35" borderId="0" applyNumberFormat="0" applyBorder="0" applyAlignment="0" applyProtection="0">
      <alignment vertical="center"/>
    </xf>
    <xf numFmtId="0" fontId="4" fillId="35" borderId="0" applyNumberFormat="0" applyBorder="0" applyAlignment="0" applyProtection="0">
      <alignment vertical="center"/>
    </xf>
    <xf numFmtId="0" fontId="4" fillId="35"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35" borderId="0" applyNumberFormat="0" applyBorder="0" applyAlignment="0" applyProtection="0">
      <alignment vertical="center"/>
    </xf>
    <xf numFmtId="0" fontId="4" fillId="14" borderId="0" applyNumberFormat="0" applyBorder="0" applyAlignment="0" applyProtection="0">
      <alignment vertical="center"/>
    </xf>
    <xf numFmtId="0" fontId="4" fillId="35" borderId="0" applyNumberFormat="0" applyBorder="0" applyAlignment="0" applyProtection="0">
      <alignment vertical="center"/>
    </xf>
    <xf numFmtId="0" fontId="4" fillId="14" borderId="0" applyNumberFormat="0" applyBorder="0" applyAlignment="0" applyProtection="0">
      <alignment vertical="center"/>
    </xf>
    <xf numFmtId="0" fontId="5" fillId="36" borderId="0" applyNumberFormat="0" applyBorder="0" applyAlignment="0" applyProtection="0">
      <alignment vertical="center"/>
    </xf>
    <xf numFmtId="0" fontId="3" fillId="37" borderId="0" applyNumberFormat="0" applyBorder="0" applyAlignment="0" applyProtection="0">
      <alignment vertical="center"/>
    </xf>
    <xf numFmtId="0" fontId="4" fillId="38" borderId="0" applyNumberFormat="0" applyBorder="0" applyAlignment="0" applyProtection="0">
      <alignment vertical="center"/>
    </xf>
    <xf numFmtId="0" fontId="4" fillId="38" borderId="0" applyNumberFormat="0" applyBorder="0" applyAlignment="0" applyProtection="0">
      <alignment vertical="center"/>
    </xf>
    <xf numFmtId="0" fontId="4" fillId="38"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38" borderId="0" applyNumberFormat="0" applyBorder="0" applyAlignment="0" applyProtection="0">
      <alignment vertical="center"/>
    </xf>
    <xf numFmtId="0" fontId="4" fillId="39" borderId="0" applyNumberFormat="0" applyBorder="0" applyAlignment="0" applyProtection="0">
      <alignment vertical="center"/>
    </xf>
    <xf numFmtId="0" fontId="4" fillId="29" borderId="0" applyNumberFormat="0" applyBorder="0" applyAlignment="0" applyProtection="0">
      <alignment vertical="center"/>
    </xf>
    <xf numFmtId="0" fontId="4" fillId="38" borderId="0" applyNumberFormat="0" applyBorder="0" applyAlignment="0" applyProtection="0">
      <alignment vertical="center"/>
    </xf>
    <xf numFmtId="0" fontId="4" fillId="29" borderId="0" applyNumberFormat="0" applyBorder="0" applyAlignment="0" applyProtection="0">
      <alignment vertical="center"/>
    </xf>
    <xf numFmtId="0" fontId="5" fillId="40" borderId="0" applyNumberFormat="0" applyBorder="0" applyAlignment="0" applyProtection="0">
      <alignment vertical="center"/>
    </xf>
    <xf numFmtId="0" fontId="3" fillId="4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4" fillId="3" borderId="0" applyNumberFormat="0" applyBorder="0" applyAlignment="0" applyProtection="0">
      <alignment vertical="center"/>
    </xf>
    <xf numFmtId="0" fontId="4" fillId="5" borderId="0" applyNumberFormat="0" applyBorder="0" applyAlignment="0" applyProtection="0">
      <alignment vertical="center"/>
    </xf>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5" fillId="42" borderId="0" applyNumberFormat="0" applyBorder="0" applyAlignment="0" applyProtection="0">
      <alignment vertical="center"/>
    </xf>
    <xf numFmtId="0" fontId="3" fillId="43"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32" borderId="0" applyNumberFormat="0" applyBorder="0" applyAlignment="0" applyProtection="0">
      <alignment vertical="center"/>
    </xf>
    <xf numFmtId="0" fontId="4" fillId="6" borderId="0" applyNumberFormat="0" applyBorder="0" applyAlignment="0" applyProtection="0">
      <alignment vertical="center"/>
    </xf>
    <xf numFmtId="0" fontId="4" fillId="10"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5" fillId="44" borderId="0" applyNumberFormat="0" applyBorder="0" applyAlignment="0" applyProtection="0">
      <alignment vertical="center"/>
    </xf>
    <xf numFmtId="0" fontId="3" fillId="45" borderId="0" applyNumberFormat="0" applyBorder="0" applyAlignment="0" applyProtection="0">
      <alignment vertical="center"/>
    </xf>
    <xf numFmtId="0" fontId="4" fillId="46" borderId="0" applyNumberFormat="0" applyBorder="0" applyAlignment="0" applyProtection="0">
      <alignment vertical="center"/>
    </xf>
    <xf numFmtId="0" fontId="4" fillId="46" borderId="0" applyNumberFormat="0" applyBorder="0" applyAlignment="0" applyProtection="0">
      <alignment vertical="center"/>
    </xf>
    <xf numFmtId="0" fontId="4" fillId="4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46" borderId="0" applyNumberFormat="0" applyBorder="0" applyAlignment="0" applyProtection="0">
      <alignment vertical="center"/>
    </xf>
    <xf numFmtId="0" fontId="4" fillId="18" borderId="0" applyNumberFormat="0" applyBorder="0" applyAlignment="0" applyProtection="0">
      <alignment vertical="center"/>
    </xf>
    <xf numFmtId="0" fontId="4" fillId="30" borderId="0" applyNumberFormat="0" applyBorder="0" applyAlignment="0" applyProtection="0">
      <alignment vertical="center"/>
    </xf>
    <xf numFmtId="0" fontId="4" fillId="46" borderId="0" applyNumberFormat="0" applyBorder="0" applyAlignment="0" applyProtection="0">
      <alignment vertical="center"/>
    </xf>
    <xf numFmtId="0" fontId="4" fillId="30" borderId="0" applyNumberFormat="0" applyBorder="0" applyAlignment="0" applyProtection="0">
      <alignment vertical="center"/>
    </xf>
    <xf numFmtId="0" fontId="5" fillId="47" borderId="0" applyNumberFormat="0" applyBorder="0" applyAlignment="0" applyProtection="0">
      <alignment vertical="center"/>
    </xf>
    <xf numFmtId="0" fontId="6" fillId="48" borderId="0" applyNumberFormat="0" applyBorder="0" applyAlignment="0" applyProtection="0">
      <alignment vertical="center"/>
    </xf>
    <xf numFmtId="0" fontId="6" fillId="14" borderId="0" applyNumberFormat="0" applyBorder="0" applyAlignment="0" applyProtection="0">
      <alignment vertical="center"/>
    </xf>
    <xf numFmtId="0" fontId="6" fillId="29" borderId="0" applyNumberFormat="0" applyBorder="0" applyAlignment="0" applyProtection="0">
      <alignment vertical="center"/>
    </xf>
    <xf numFmtId="0" fontId="6" fillId="49" borderId="0" applyNumberFormat="0" applyBorder="0" applyAlignment="0" applyProtection="0">
      <alignment vertical="center"/>
    </xf>
    <xf numFmtId="0" fontId="6" fillId="50" borderId="0" applyNumberFormat="0" applyBorder="0" applyAlignment="0" applyProtection="0">
      <alignment vertical="center"/>
    </xf>
    <xf numFmtId="0" fontId="6" fillId="51" borderId="0" applyNumberFormat="0" applyBorder="0" applyAlignment="0" applyProtection="0">
      <alignment vertical="center"/>
    </xf>
    <xf numFmtId="0" fontId="7" fillId="52" borderId="0" applyNumberFormat="0" applyBorder="0" applyAlignment="0" applyProtection="0">
      <alignment vertical="center"/>
    </xf>
    <xf numFmtId="0" fontId="8" fillId="53" borderId="0" applyNumberFormat="0" applyBorder="0" applyAlignment="0" applyProtection="0">
      <alignment vertical="center"/>
    </xf>
    <xf numFmtId="0" fontId="8" fillId="53" borderId="0" applyNumberFormat="0" applyBorder="0" applyAlignment="0" applyProtection="0">
      <alignment vertical="center"/>
    </xf>
    <xf numFmtId="0" fontId="8" fillId="48" borderId="0" applyNumberFormat="0" applyBorder="0" applyAlignment="0" applyProtection="0">
      <alignment vertical="center"/>
    </xf>
    <xf numFmtId="0" fontId="8" fillId="48" borderId="0" applyNumberFormat="0" applyBorder="0" applyAlignment="0" applyProtection="0">
      <alignment vertical="center"/>
    </xf>
    <xf numFmtId="0" fontId="8" fillId="53" borderId="0" applyNumberFormat="0" applyBorder="0" applyAlignment="0" applyProtection="0">
      <alignment vertical="center"/>
    </xf>
    <xf numFmtId="0" fontId="8" fillId="6" borderId="0" applyNumberFormat="0" applyBorder="0" applyAlignment="0" applyProtection="0">
      <alignment vertical="center"/>
    </xf>
    <xf numFmtId="0" fontId="8" fillId="48" borderId="0" applyNumberFormat="0" applyBorder="0" applyAlignment="0" applyProtection="0">
      <alignment vertical="center"/>
    </xf>
    <xf numFmtId="0" fontId="8" fillId="53" borderId="0" applyNumberFormat="0" applyBorder="0" applyAlignment="0" applyProtection="0">
      <alignment vertical="center"/>
    </xf>
    <xf numFmtId="0" fontId="8" fillId="48" borderId="0" applyNumberFormat="0" applyBorder="0" applyAlignment="0" applyProtection="0">
      <alignment vertical="center"/>
    </xf>
    <xf numFmtId="0" fontId="9" fillId="54" borderId="0" applyNumberFormat="0" applyBorder="0" applyAlignment="0" applyProtection="0">
      <alignment vertical="center"/>
    </xf>
    <xf numFmtId="0" fontId="7" fillId="55"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35" borderId="0" applyNumberFormat="0" applyBorder="0" applyAlignment="0" applyProtection="0">
      <alignment vertical="center"/>
    </xf>
    <xf numFmtId="0" fontId="8" fillId="56" borderId="0" applyNumberFormat="0" applyBorder="0" applyAlignment="0" applyProtection="0">
      <alignment vertical="center"/>
    </xf>
    <xf numFmtId="0" fontId="8" fillId="14" borderId="0" applyNumberFormat="0" applyBorder="0" applyAlignment="0" applyProtection="0">
      <alignment vertical="center"/>
    </xf>
    <xf numFmtId="0" fontId="8" fillId="35" borderId="0" applyNumberFormat="0" applyBorder="0" applyAlignment="0" applyProtection="0">
      <alignment vertical="center"/>
    </xf>
    <xf numFmtId="0" fontId="8" fillId="14" borderId="0" applyNumberFormat="0" applyBorder="0" applyAlignment="0" applyProtection="0">
      <alignment vertical="center"/>
    </xf>
    <xf numFmtId="0" fontId="9" fillId="57" borderId="0" applyNumberFormat="0" applyBorder="0" applyAlignment="0" applyProtection="0">
      <alignment vertical="center"/>
    </xf>
    <xf numFmtId="0" fontId="7" fillId="5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8" borderId="0" applyNumberFormat="0" applyBorder="0" applyAlignment="0" applyProtection="0">
      <alignment vertical="center"/>
    </xf>
    <xf numFmtId="0" fontId="8" fillId="30" borderId="0" applyNumberFormat="0" applyBorder="0" applyAlignment="0" applyProtection="0">
      <alignment vertical="center"/>
    </xf>
    <xf numFmtId="0" fontId="8" fillId="29" borderId="0" applyNumberFormat="0" applyBorder="0" applyAlignment="0" applyProtection="0">
      <alignment vertical="center"/>
    </xf>
    <xf numFmtId="0" fontId="8" fillId="38" borderId="0" applyNumberFormat="0" applyBorder="0" applyAlignment="0" applyProtection="0">
      <alignment vertical="center"/>
    </xf>
    <xf numFmtId="0" fontId="8" fillId="29" borderId="0" applyNumberFormat="0" applyBorder="0" applyAlignment="0" applyProtection="0">
      <alignment vertical="center"/>
    </xf>
    <xf numFmtId="0" fontId="9" fillId="59" borderId="0" applyNumberFormat="0" applyBorder="0" applyAlignment="0" applyProtection="0">
      <alignment vertical="center"/>
    </xf>
    <xf numFmtId="0" fontId="7" fillId="60" borderId="0" applyNumberFormat="0" applyBorder="0" applyAlignment="0" applyProtection="0">
      <alignment vertical="center"/>
    </xf>
    <xf numFmtId="0" fontId="8" fillId="61" borderId="0" applyNumberFormat="0" applyBorder="0" applyAlignment="0" applyProtection="0">
      <alignment vertical="center"/>
    </xf>
    <xf numFmtId="0" fontId="8" fillId="61"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8" fillId="61" borderId="0" applyNumberFormat="0" applyBorder="0" applyAlignment="0" applyProtection="0">
      <alignment vertical="center"/>
    </xf>
    <xf numFmtId="0" fontId="8" fillId="3" borderId="0" applyNumberFormat="0" applyBorder="0" applyAlignment="0" applyProtection="0">
      <alignment vertical="center"/>
    </xf>
    <xf numFmtId="0" fontId="8" fillId="49" borderId="0" applyNumberFormat="0" applyBorder="0" applyAlignment="0" applyProtection="0">
      <alignment vertical="center"/>
    </xf>
    <xf numFmtId="0" fontId="8" fillId="61" borderId="0" applyNumberFormat="0" applyBorder="0" applyAlignment="0" applyProtection="0">
      <alignment vertical="center"/>
    </xf>
    <xf numFmtId="0" fontId="8" fillId="49" borderId="0" applyNumberFormat="0" applyBorder="0" applyAlignment="0" applyProtection="0">
      <alignment vertical="center"/>
    </xf>
    <xf numFmtId="0" fontId="9" fillId="62" borderId="0" applyNumberFormat="0" applyBorder="0" applyAlignment="0" applyProtection="0">
      <alignment vertical="center"/>
    </xf>
    <xf numFmtId="0" fontId="7" fillId="63" borderId="0" applyNumberFormat="0" applyBorder="0" applyAlignment="0" applyProtection="0">
      <alignment vertical="center"/>
    </xf>
    <xf numFmtId="0" fontId="8" fillId="64" borderId="0" applyNumberFormat="0" applyBorder="0" applyAlignment="0" applyProtection="0">
      <alignment vertical="center"/>
    </xf>
    <xf numFmtId="0" fontId="8" fillId="64" borderId="0" applyNumberFormat="0" applyBorder="0" applyAlignment="0" applyProtection="0">
      <alignment vertical="center"/>
    </xf>
    <xf numFmtId="0" fontId="8" fillId="50" borderId="0" applyNumberFormat="0" applyBorder="0" applyAlignment="0" applyProtection="0">
      <alignment vertical="center"/>
    </xf>
    <xf numFmtId="0" fontId="8" fillId="50" borderId="0" applyNumberFormat="0" applyBorder="0" applyAlignment="0" applyProtection="0">
      <alignment vertical="center"/>
    </xf>
    <xf numFmtId="0" fontId="8" fillId="64" borderId="0" applyNumberFormat="0" applyBorder="0" applyAlignment="0" applyProtection="0">
      <alignment vertical="center"/>
    </xf>
    <xf numFmtId="0" fontId="8" fillId="6" borderId="0" applyNumberFormat="0" applyBorder="0" applyAlignment="0" applyProtection="0">
      <alignment vertical="center"/>
    </xf>
    <xf numFmtId="0" fontId="8" fillId="50" borderId="0" applyNumberFormat="0" applyBorder="0" applyAlignment="0" applyProtection="0">
      <alignment vertical="center"/>
    </xf>
    <xf numFmtId="0" fontId="8" fillId="64" borderId="0" applyNumberFormat="0" applyBorder="0" applyAlignment="0" applyProtection="0">
      <alignment vertical="center"/>
    </xf>
    <xf numFmtId="0" fontId="8" fillId="50" borderId="0" applyNumberFormat="0" applyBorder="0" applyAlignment="0" applyProtection="0">
      <alignment vertical="center"/>
    </xf>
    <xf numFmtId="0" fontId="9" fillId="65" borderId="0" applyNumberFormat="0" applyBorder="0" applyAlignment="0" applyProtection="0">
      <alignment vertical="center"/>
    </xf>
    <xf numFmtId="0" fontId="7" fillId="66" borderId="0" applyNumberFormat="0" applyBorder="0" applyAlignment="0" applyProtection="0">
      <alignment vertical="center"/>
    </xf>
    <xf numFmtId="0" fontId="8" fillId="67" borderId="0" applyNumberFormat="0" applyBorder="0" applyAlignment="0" applyProtection="0">
      <alignment vertical="center"/>
    </xf>
    <xf numFmtId="0" fontId="8" fillId="67" borderId="0" applyNumberFormat="0" applyBorder="0" applyAlignment="0" applyProtection="0">
      <alignment vertical="center"/>
    </xf>
    <xf numFmtId="0" fontId="8" fillId="51" borderId="0" applyNumberFormat="0" applyBorder="0" applyAlignment="0" applyProtection="0">
      <alignment vertical="center"/>
    </xf>
    <xf numFmtId="0" fontId="8" fillId="51" borderId="0" applyNumberFormat="0" applyBorder="0" applyAlignment="0" applyProtection="0">
      <alignment vertical="center"/>
    </xf>
    <xf numFmtId="0" fontId="8" fillId="67" borderId="0" applyNumberFormat="0" applyBorder="0" applyAlignment="0" applyProtection="0">
      <alignment vertical="center"/>
    </xf>
    <xf numFmtId="0" fontId="8" fillId="14" borderId="0" applyNumberFormat="0" applyBorder="0" applyAlignment="0" applyProtection="0">
      <alignment vertical="center"/>
    </xf>
    <xf numFmtId="0" fontId="8" fillId="51" borderId="0" applyNumberFormat="0" applyBorder="0" applyAlignment="0" applyProtection="0">
      <alignment vertical="center"/>
    </xf>
    <xf numFmtId="0" fontId="8" fillId="67" borderId="0" applyNumberFormat="0" applyBorder="0" applyAlignment="0" applyProtection="0">
      <alignment vertical="center"/>
    </xf>
    <xf numFmtId="0" fontId="8" fillId="51" borderId="0" applyNumberFormat="0" applyBorder="0" applyAlignment="0" applyProtection="0">
      <alignment vertical="center"/>
    </xf>
    <xf numFmtId="0" fontId="9" fillId="68" borderId="0" applyNumberFormat="0" applyBorder="0" applyAlignment="0" applyProtection="0">
      <alignment vertical="center"/>
    </xf>
    <xf numFmtId="0" fontId="6" fillId="69" borderId="0" applyNumberFormat="0" applyBorder="0" applyAlignment="0" applyProtection="0">
      <alignment vertical="center"/>
    </xf>
    <xf numFmtId="0" fontId="6" fillId="70" borderId="0" applyNumberFormat="0" applyBorder="0" applyAlignment="0" applyProtection="0">
      <alignment vertical="center"/>
    </xf>
    <xf numFmtId="0" fontId="6" fillId="71" borderId="0" applyNumberFormat="0" applyBorder="0" applyAlignment="0" applyProtection="0">
      <alignment vertical="center"/>
    </xf>
    <xf numFmtId="0" fontId="6" fillId="49" borderId="0" applyNumberFormat="0" applyBorder="0" applyAlignment="0" applyProtection="0">
      <alignment vertical="center"/>
    </xf>
    <xf numFmtId="0" fontId="6" fillId="50" borderId="0" applyNumberFormat="0" applyBorder="0" applyAlignment="0" applyProtection="0">
      <alignment vertical="center"/>
    </xf>
    <xf numFmtId="0" fontId="6" fillId="56" borderId="0" applyNumberFormat="0" applyBorder="0" applyAlignment="0" applyProtection="0">
      <alignment vertical="center"/>
    </xf>
    <xf numFmtId="0" fontId="10" fillId="3" borderId="0" applyNumberFormat="0" applyBorder="0" applyAlignment="0" applyProtection="0">
      <alignment vertical="center"/>
    </xf>
    <xf numFmtId="0" fontId="11" fillId="72" borderId="1" applyNumberFormat="0" applyAlignment="0" applyProtection="0">
      <alignment vertical="center"/>
    </xf>
    <xf numFmtId="0" fontId="12" fillId="73" borderId="2" applyNumberFormat="0" applyAlignment="0" applyProtection="0">
      <alignment vertical="center"/>
    </xf>
    <xf numFmtId="0" fontId="13" fillId="0" borderId="0" applyNumberFormat="0" applyFill="0" applyBorder="0" applyAlignment="0" applyProtection="0">
      <alignment vertical="center"/>
    </xf>
    <xf numFmtId="0" fontId="14" fillId="4" borderId="0" applyNumberFormat="0" applyBorder="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7" borderId="1" applyNumberFormat="0" applyAlignment="0" applyProtection="0">
      <alignment vertical="center"/>
    </xf>
    <xf numFmtId="0" fontId="19" fillId="0" borderId="6" applyNumberFormat="0" applyFill="0" applyAlignment="0" applyProtection="0">
      <alignment vertical="center"/>
    </xf>
    <xf numFmtId="0" fontId="20" fillId="39" borderId="0" applyNumberFormat="0" applyBorder="0" applyAlignment="0" applyProtection="0">
      <alignment vertical="center"/>
    </xf>
    <xf numFmtId="0" fontId="21" fillId="0" borderId="0"/>
    <xf numFmtId="0" fontId="21" fillId="18" borderId="7" applyNumberFormat="0" applyFont="0" applyAlignment="0" applyProtection="0">
      <alignment vertical="center"/>
    </xf>
    <xf numFmtId="0" fontId="22" fillId="72" borderId="8" applyNumberFormat="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74" borderId="0" applyNumberFormat="0" applyBorder="0" applyAlignment="0" applyProtection="0">
      <alignment vertical="center"/>
    </xf>
    <xf numFmtId="0" fontId="27" fillId="75" borderId="0" applyNumberFormat="0" applyBorder="0" applyAlignment="0" applyProtection="0">
      <alignment vertical="center"/>
    </xf>
    <xf numFmtId="0" fontId="27" fillId="75"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75" borderId="0" applyNumberFormat="0" applyBorder="0" applyAlignment="0" applyProtection="0">
      <alignment vertical="center"/>
    </xf>
    <xf numFmtId="0" fontId="28" fillId="39" borderId="0" applyNumberFormat="0" applyBorder="0" applyAlignment="0" applyProtection="0">
      <alignment vertical="center"/>
    </xf>
    <xf numFmtId="0" fontId="27" fillId="39" borderId="0" applyNumberFormat="0" applyBorder="0" applyAlignment="0" applyProtection="0">
      <alignment vertical="center"/>
    </xf>
    <xf numFmtId="0" fontId="27" fillId="75" borderId="0" applyNumberFormat="0" applyBorder="0" applyAlignment="0" applyProtection="0">
      <alignment vertical="center"/>
    </xf>
    <xf numFmtId="0" fontId="27" fillId="39" borderId="0" applyNumberFormat="0" applyBorder="0" applyAlignment="0" applyProtection="0">
      <alignment vertical="center"/>
    </xf>
    <xf numFmtId="0" fontId="29" fillId="76" borderId="0" applyNumberFormat="0" applyBorder="0" applyAlignment="0" applyProtection="0">
      <alignment vertical="center"/>
    </xf>
    <xf numFmtId="0" fontId="7" fillId="77" borderId="0" applyNumberFormat="0" applyBorder="0" applyAlignment="0" applyProtection="0">
      <alignment vertical="center"/>
    </xf>
    <xf numFmtId="0" fontId="8" fillId="78" borderId="0" applyNumberFormat="0" applyBorder="0" applyAlignment="0" applyProtection="0">
      <alignment vertical="center"/>
    </xf>
    <xf numFmtId="0" fontId="8" fillId="78" borderId="0" applyNumberFormat="0" applyBorder="0" applyAlignment="0" applyProtection="0">
      <alignment vertical="center"/>
    </xf>
    <xf numFmtId="0" fontId="8" fillId="69" borderId="0" applyNumberFormat="0" applyBorder="0" applyAlignment="0" applyProtection="0">
      <alignment vertical="center"/>
    </xf>
    <xf numFmtId="0" fontId="8" fillId="69" borderId="0" applyNumberFormat="0" applyBorder="0" applyAlignment="0" applyProtection="0">
      <alignment vertical="center"/>
    </xf>
    <xf numFmtId="0" fontId="8" fillId="78" borderId="0" applyNumberFormat="0" applyBorder="0" applyAlignment="0" applyProtection="0">
      <alignment vertical="center"/>
    </xf>
    <xf numFmtId="0" fontId="8" fillId="79" borderId="0" applyNumberFormat="0" applyBorder="0" applyAlignment="0" applyProtection="0">
      <alignment vertical="center"/>
    </xf>
    <xf numFmtId="0" fontId="8" fillId="69" borderId="0" applyNumberFormat="0" applyBorder="0" applyAlignment="0" applyProtection="0">
      <alignment vertical="center"/>
    </xf>
    <xf numFmtId="0" fontId="8" fillId="78" borderId="0" applyNumberFormat="0" applyBorder="0" applyAlignment="0" applyProtection="0">
      <alignment vertical="center"/>
    </xf>
    <xf numFmtId="0" fontId="8" fillId="69" borderId="0" applyNumberFormat="0" applyBorder="0" applyAlignment="0" applyProtection="0">
      <alignment vertical="center"/>
    </xf>
    <xf numFmtId="0" fontId="9" fillId="80" borderId="0" applyNumberFormat="0" applyBorder="0" applyAlignment="0" applyProtection="0">
      <alignment vertical="center"/>
    </xf>
    <xf numFmtId="0" fontId="7" fillId="81" borderId="0" applyNumberFormat="0" applyBorder="0" applyAlignment="0" applyProtection="0">
      <alignment vertical="center"/>
    </xf>
    <xf numFmtId="0" fontId="8" fillId="82" borderId="0" applyNumberFormat="0" applyBorder="0" applyAlignment="0" applyProtection="0">
      <alignment vertical="center"/>
    </xf>
    <xf numFmtId="0" fontId="8" fillId="82" borderId="0" applyNumberFormat="0" applyBorder="0" applyAlignment="0" applyProtection="0">
      <alignment vertical="center"/>
    </xf>
    <xf numFmtId="0" fontId="8" fillId="70" borderId="0" applyNumberFormat="0" applyBorder="0" applyAlignment="0" applyProtection="0">
      <alignment vertical="center"/>
    </xf>
    <xf numFmtId="0" fontId="8" fillId="70" borderId="0" applyNumberFormat="0" applyBorder="0" applyAlignment="0" applyProtection="0">
      <alignment vertical="center"/>
    </xf>
    <xf numFmtId="0" fontId="8" fillId="82" borderId="0" applyNumberFormat="0" applyBorder="0" applyAlignment="0" applyProtection="0">
      <alignment vertical="center"/>
    </xf>
    <xf numFmtId="0" fontId="8" fillId="56" borderId="0" applyNumberFormat="0" applyBorder="0" applyAlignment="0" applyProtection="0">
      <alignment vertical="center"/>
    </xf>
    <xf numFmtId="0" fontId="8" fillId="70" borderId="0" applyNumberFormat="0" applyBorder="0" applyAlignment="0" applyProtection="0">
      <alignment vertical="center"/>
    </xf>
    <xf numFmtId="0" fontId="8" fillId="82" borderId="0" applyNumberFormat="0" applyBorder="0" applyAlignment="0" applyProtection="0">
      <alignment vertical="center"/>
    </xf>
    <xf numFmtId="0" fontId="8" fillId="70" borderId="0" applyNumberFormat="0" applyBorder="0" applyAlignment="0" applyProtection="0">
      <alignment vertical="center"/>
    </xf>
    <xf numFmtId="0" fontId="9" fillId="83" borderId="0" applyNumberFormat="0" applyBorder="0" applyAlignment="0" applyProtection="0">
      <alignment vertical="center"/>
    </xf>
    <xf numFmtId="0" fontId="7" fillId="84" borderId="0" applyNumberFormat="0" applyBorder="0" applyAlignment="0" applyProtection="0">
      <alignment vertical="center"/>
    </xf>
    <xf numFmtId="0" fontId="8" fillId="85" borderId="0" applyNumberFormat="0" applyBorder="0" applyAlignment="0" applyProtection="0">
      <alignment vertical="center"/>
    </xf>
    <xf numFmtId="0" fontId="8" fillId="85" borderId="0" applyNumberFormat="0" applyBorder="0" applyAlignment="0" applyProtection="0">
      <alignment vertical="center"/>
    </xf>
    <xf numFmtId="0" fontId="8" fillId="71" borderId="0" applyNumberFormat="0" applyBorder="0" applyAlignment="0" applyProtection="0">
      <alignment vertical="center"/>
    </xf>
    <xf numFmtId="0" fontId="8" fillId="71" borderId="0" applyNumberFormat="0" applyBorder="0" applyAlignment="0" applyProtection="0">
      <alignment vertical="center"/>
    </xf>
    <xf numFmtId="0" fontId="8" fillId="85" borderId="0" applyNumberFormat="0" applyBorder="0" applyAlignment="0" applyProtection="0">
      <alignment vertical="center"/>
    </xf>
    <xf numFmtId="0" fontId="8" fillId="30" borderId="0" applyNumberFormat="0" applyBorder="0" applyAlignment="0" applyProtection="0">
      <alignment vertical="center"/>
    </xf>
    <xf numFmtId="0" fontId="8" fillId="71" borderId="0" applyNumberFormat="0" applyBorder="0" applyAlignment="0" applyProtection="0">
      <alignment vertical="center"/>
    </xf>
    <xf numFmtId="0" fontId="8" fillId="85" borderId="0" applyNumberFormat="0" applyBorder="0" applyAlignment="0" applyProtection="0">
      <alignment vertical="center"/>
    </xf>
    <xf numFmtId="0" fontId="8" fillId="71" borderId="0" applyNumberFormat="0" applyBorder="0" applyAlignment="0" applyProtection="0">
      <alignment vertical="center"/>
    </xf>
    <xf numFmtId="0" fontId="9" fillId="86" borderId="0" applyNumberFormat="0" applyBorder="0" applyAlignment="0" applyProtection="0">
      <alignment vertical="center"/>
    </xf>
    <xf numFmtId="0" fontId="7" fillId="87" borderId="0" applyNumberFormat="0" applyBorder="0" applyAlignment="0" applyProtection="0">
      <alignment vertical="center"/>
    </xf>
    <xf numFmtId="0" fontId="8" fillId="61" borderId="0" applyNumberFormat="0" applyBorder="0" applyAlignment="0" applyProtection="0">
      <alignment vertical="center"/>
    </xf>
    <xf numFmtId="0" fontId="8" fillId="61"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8" fillId="61" borderId="0" applyNumberFormat="0" applyBorder="0" applyAlignment="0" applyProtection="0">
      <alignment vertical="center"/>
    </xf>
    <xf numFmtId="0" fontId="8" fillId="88" borderId="0" applyNumberFormat="0" applyBorder="0" applyAlignment="0" applyProtection="0">
      <alignment vertical="center"/>
    </xf>
    <xf numFmtId="0" fontId="8" fillId="49" borderId="0" applyNumberFormat="0" applyBorder="0" applyAlignment="0" applyProtection="0">
      <alignment vertical="center"/>
    </xf>
    <xf numFmtId="0" fontId="8" fillId="61" borderId="0" applyNumberFormat="0" applyBorder="0" applyAlignment="0" applyProtection="0">
      <alignment vertical="center"/>
    </xf>
    <xf numFmtId="0" fontId="8" fillId="49" borderId="0" applyNumberFormat="0" applyBorder="0" applyAlignment="0" applyProtection="0">
      <alignment vertical="center"/>
    </xf>
    <xf numFmtId="0" fontId="9" fillId="89" borderId="0" applyNumberFormat="0" applyBorder="0" applyAlignment="0" applyProtection="0">
      <alignment vertical="center"/>
    </xf>
    <xf numFmtId="0" fontId="7" fillId="90" borderId="0" applyNumberFormat="0" applyBorder="0" applyAlignment="0" applyProtection="0">
      <alignment vertical="center"/>
    </xf>
    <xf numFmtId="0" fontId="8" fillId="64" borderId="0" applyNumberFormat="0" applyBorder="0" applyAlignment="0" applyProtection="0">
      <alignment vertical="center"/>
    </xf>
    <xf numFmtId="0" fontId="8" fillId="64" borderId="0" applyNumberFormat="0" applyBorder="0" applyAlignment="0" applyProtection="0">
      <alignment vertical="center"/>
    </xf>
    <xf numFmtId="0" fontId="8" fillId="50" borderId="0" applyNumberFormat="0" applyBorder="0" applyAlignment="0" applyProtection="0">
      <alignment vertical="center"/>
    </xf>
    <xf numFmtId="0" fontId="8" fillId="50" borderId="0" applyNumberFormat="0" applyBorder="0" applyAlignment="0" applyProtection="0">
      <alignment vertical="center"/>
    </xf>
    <xf numFmtId="0" fontId="8" fillId="64" borderId="0" applyNumberFormat="0" applyBorder="0" applyAlignment="0" applyProtection="0">
      <alignment vertical="center"/>
    </xf>
    <xf numFmtId="0" fontId="8" fillId="50" borderId="0" applyNumberFormat="0" applyBorder="0" applyAlignment="0" applyProtection="0">
      <alignment vertical="center"/>
    </xf>
    <xf numFmtId="0" fontId="8" fillId="64" borderId="0" applyNumberFormat="0" applyBorder="0" applyAlignment="0" applyProtection="0">
      <alignment vertical="center"/>
    </xf>
    <xf numFmtId="0" fontId="8" fillId="50" borderId="0" applyNumberFormat="0" applyBorder="0" applyAlignment="0" applyProtection="0">
      <alignment vertical="center"/>
    </xf>
    <xf numFmtId="0" fontId="9" fillId="91" borderId="0" applyNumberFormat="0" applyBorder="0" applyAlignment="0" applyProtection="0">
      <alignment vertical="center"/>
    </xf>
    <xf numFmtId="0" fontId="7" fillId="92" borderId="0" applyNumberFormat="0" applyBorder="0" applyAlignment="0" applyProtection="0">
      <alignment vertical="center"/>
    </xf>
    <xf numFmtId="0" fontId="8" fillId="93" borderId="0" applyNumberFormat="0" applyBorder="0" applyAlignment="0" applyProtection="0">
      <alignment vertical="center"/>
    </xf>
    <xf numFmtId="0" fontId="8" fillId="93" borderId="0" applyNumberFormat="0" applyBorder="0" applyAlignment="0" applyProtection="0">
      <alignment vertical="center"/>
    </xf>
    <xf numFmtId="0" fontId="8" fillId="56" borderId="0" applyNumberFormat="0" applyBorder="0" applyAlignment="0" applyProtection="0">
      <alignment vertical="center"/>
    </xf>
    <xf numFmtId="0" fontId="8" fillId="56" borderId="0" applyNumberFormat="0" applyBorder="0" applyAlignment="0" applyProtection="0">
      <alignment vertical="center"/>
    </xf>
    <xf numFmtId="0" fontId="8" fillId="93" borderId="0" applyNumberFormat="0" applyBorder="0" applyAlignment="0" applyProtection="0">
      <alignment vertical="center"/>
    </xf>
    <xf numFmtId="0" fontId="8" fillId="70" borderId="0" applyNumberFormat="0" applyBorder="0" applyAlignment="0" applyProtection="0">
      <alignment vertical="center"/>
    </xf>
    <xf numFmtId="0" fontId="8" fillId="56" borderId="0" applyNumberFormat="0" applyBorder="0" applyAlignment="0" applyProtection="0">
      <alignment vertical="center"/>
    </xf>
    <xf numFmtId="0" fontId="8" fillId="93" borderId="0" applyNumberFormat="0" applyBorder="0" applyAlignment="0" applyProtection="0">
      <alignment vertical="center"/>
    </xf>
    <xf numFmtId="0" fontId="8" fillId="56" borderId="0" applyNumberFormat="0" applyBorder="0" applyAlignment="0" applyProtection="0">
      <alignment vertical="center"/>
    </xf>
    <xf numFmtId="0" fontId="9" fillId="94"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95" borderId="10" applyNumberFormat="0" applyAlignment="0" applyProtection="0">
      <alignment vertical="center"/>
    </xf>
    <xf numFmtId="0" fontId="33" fillId="96" borderId="2" applyNumberFormat="0" applyAlignment="0" applyProtection="0">
      <alignment vertical="center"/>
    </xf>
    <xf numFmtId="0" fontId="33" fillId="96" borderId="2" applyNumberFormat="0" applyAlignment="0" applyProtection="0">
      <alignment vertical="center"/>
    </xf>
    <xf numFmtId="0" fontId="33" fillId="73" borderId="2" applyNumberFormat="0" applyAlignment="0" applyProtection="0">
      <alignment vertical="center"/>
    </xf>
    <xf numFmtId="0" fontId="33" fillId="73" borderId="2" applyNumberFormat="0" applyAlignment="0" applyProtection="0">
      <alignment vertical="center"/>
    </xf>
    <xf numFmtId="0" fontId="33" fillId="96" borderId="2" applyNumberFormat="0" applyAlignment="0" applyProtection="0">
      <alignment vertical="center"/>
    </xf>
    <xf numFmtId="0" fontId="33" fillId="73" borderId="2" applyNumberFormat="0" applyAlignment="0" applyProtection="0">
      <alignment vertical="center"/>
    </xf>
    <xf numFmtId="0" fontId="33" fillId="96" borderId="2" applyNumberFormat="0" applyAlignment="0" applyProtection="0">
      <alignment vertical="center"/>
    </xf>
    <xf numFmtId="0" fontId="33" fillId="73" borderId="2" applyNumberFormat="0" applyAlignment="0" applyProtection="0">
      <alignment vertical="center"/>
    </xf>
    <xf numFmtId="0" fontId="34" fillId="97" borderId="10" applyNumberFormat="0" applyAlignment="0" applyProtection="0">
      <alignment vertical="center"/>
    </xf>
    <xf numFmtId="9" fontId="3" fillId="0" borderId="0" applyFont="0" applyFill="0" applyBorder="0" applyAlignment="0" applyProtection="0">
      <alignment vertical="center"/>
    </xf>
    <xf numFmtId="0" fontId="3" fillId="98" borderId="11" applyNumberFormat="0" applyFont="0" applyAlignment="0" applyProtection="0">
      <alignment vertical="center"/>
    </xf>
    <xf numFmtId="0" fontId="21" fillId="99" borderId="7" applyNumberFormat="0" applyFont="0" applyAlignment="0" applyProtection="0">
      <alignment vertical="center"/>
    </xf>
    <xf numFmtId="0" fontId="21" fillId="99" borderId="7" applyNumberFormat="0" applyFont="0" applyAlignment="0" applyProtection="0">
      <alignment vertical="center"/>
    </xf>
    <xf numFmtId="0" fontId="4" fillId="99" borderId="7" applyNumberFormat="0" applyFont="0" applyAlignment="0" applyProtection="0">
      <alignment vertical="center"/>
    </xf>
    <xf numFmtId="0" fontId="21" fillId="18" borderId="7" applyNumberFormat="0" applyFont="0" applyAlignment="0" applyProtection="0">
      <alignment vertical="center"/>
    </xf>
    <xf numFmtId="0" fontId="4" fillId="18" borderId="7" applyNumberFormat="0" applyFont="0" applyAlignment="0" applyProtection="0">
      <alignment vertical="center"/>
    </xf>
    <xf numFmtId="0" fontId="4" fillId="99" borderId="7" applyNumberFormat="0" applyFont="0" applyAlignment="0" applyProtection="0">
      <alignment vertical="center"/>
    </xf>
    <xf numFmtId="0" fontId="4" fillId="18" borderId="7" applyNumberFormat="0" applyFont="0" applyAlignment="0" applyProtection="0">
      <alignment vertical="center"/>
    </xf>
    <xf numFmtId="0" fontId="4" fillId="99" borderId="7" applyNumberFormat="0" applyFont="0" applyAlignment="0" applyProtection="0">
      <alignment vertical="center"/>
    </xf>
    <xf numFmtId="0" fontId="4" fillId="18" borderId="7" applyNumberFormat="0" applyFont="0" applyAlignment="0" applyProtection="0">
      <alignment vertical="center"/>
    </xf>
    <xf numFmtId="0" fontId="5" fillId="99" borderId="11" applyNumberFormat="0" applyAlignment="0" applyProtection="0">
      <alignment vertical="center"/>
    </xf>
    <xf numFmtId="0" fontId="35" fillId="0" borderId="12" applyNumberFormat="0" applyFill="0" applyAlignment="0" applyProtection="0">
      <alignment vertical="center"/>
    </xf>
    <xf numFmtId="0" fontId="36" fillId="0" borderId="6" applyNumberFormat="0" applyFill="0" applyAlignment="0" applyProtection="0">
      <alignment vertical="center"/>
    </xf>
    <xf numFmtId="0" fontId="36" fillId="0" borderId="6" applyNumberFormat="0" applyFill="0" applyAlignment="0" applyProtection="0">
      <alignment vertical="center"/>
    </xf>
    <xf numFmtId="0" fontId="36" fillId="0" borderId="6" applyNumberFormat="0" applyFill="0" applyAlignment="0" applyProtection="0">
      <alignment vertical="center"/>
    </xf>
    <xf numFmtId="0" fontId="36" fillId="0" borderId="6" applyNumberFormat="0" applyFill="0" applyAlignment="0" applyProtection="0">
      <alignment vertical="center"/>
    </xf>
    <xf numFmtId="0" fontId="36" fillId="0" borderId="6" applyNumberFormat="0" applyFill="0" applyAlignment="0" applyProtection="0">
      <alignment vertical="center"/>
    </xf>
    <xf numFmtId="0" fontId="37" fillId="0" borderId="12" applyNumberFormat="0" applyFill="0" applyAlignment="0" applyProtection="0">
      <alignment vertical="center"/>
    </xf>
    <xf numFmtId="0" fontId="38" fillId="100" borderId="13" applyNumberFormat="0" applyFont="0" applyFill="0" applyAlignment="0" applyProtection="0">
      <alignment vertical="center"/>
    </xf>
    <xf numFmtId="0" fontId="39" fillId="101" borderId="14" applyNumberFormat="0" applyAlignment="0" applyProtection="0">
      <alignment vertical="center"/>
    </xf>
    <xf numFmtId="0" fontId="40" fillId="27" borderId="1" applyNumberFormat="0" applyAlignment="0" applyProtection="0">
      <alignment vertical="center"/>
    </xf>
    <xf numFmtId="0" fontId="40" fillId="27" borderId="1" applyNumberFormat="0" applyAlignment="0" applyProtection="0">
      <alignment vertical="center"/>
    </xf>
    <xf numFmtId="0" fontId="40" fillId="7" borderId="1" applyNumberFormat="0" applyAlignment="0" applyProtection="0">
      <alignment vertical="center"/>
    </xf>
    <xf numFmtId="0" fontId="40" fillId="7" borderId="1" applyNumberFormat="0" applyAlignment="0" applyProtection="0">
      <alignment vertical="center"/>
    </xf>
    <xf numFmtId="0" fontId="40" fillId="27" borderId="1" applyNumberFormat="0" applyAlignment="0" applyProtection="0">
      <alignment vertical="center"/>
    </xf>
    <xf numFmtId="0" fontId="40" fillId="39" borderId="1" applyNumberFormat="0" applyAlignment="0" applyProtection="0">
      <alignment vertical="center"/>
    </xf>
    <xf numFmtId="0" fontId="40" fillId="7" borderId="1" applyNumberFormat="0" applyAlignment="0" applyProtection="0">
      <alignment vertical="center"/>
    </xf>
    <xf numFmtId="0" fontId="40" fillId="27" borderId="1" applyNumberFormat="0" applyAlignment="0" applyProtection="0">
      <alignment vertical="center"/>
    </xf>
    <xf numFmtId="0" fontId="40" fillId="7" borderId="1" applyNumberFormat="0" applyAlignment="0" applyProtection="0">
      <alignment vertical="center"/>
    </xf>
    <xf numFmtId="0" fontId="41" fillId="27" borderId="14" applyNumberFormat="0" applyAlignment="0" applyProtection="0">
      <alignment vertical="center"/>
    </xf>
    <xf numFmtId="0" fontId="42" fillId="102" borderId="15" applyNumberFormat="0" applyAlignment="0" applyProtection="0">
      <alignment vertical="center"/>
    </xf>
    <xf numFmtId="0" fontId="43" fillId="103" borderId="8" applyNumberFormat="0" applyAlignment="0" applyProtection="0">
      <alignment vertical="center"/>
    </xf>
    <xf numFmtId="0" fontId="43" fillId="103" borderId="8" applyNumberFormat="0" applyAlignment="0" applyProtection="0">
      <alignment vertical="center"/>
    </xf>
    <xf numFmtId="0" fontId="43" fillId="72" borderId="8" applyNumberFormat="0" applyAlignment="0" applyProtection="0">
      <alignment vertical="center"/>
    </xf>
    <xf numFmtId="0" fontId="43" fillId="72" borderId="8" applyNumberFormat="0" applyAlignment="0" applyProtection="0">
      <alignment vertical="center"/>
    </xf>
    <xf numFmtId="0" fontId="43" fillId="103" borderId="8" applyNumberFormat="0" applyAlignment="0" applyProtection="0">
      <alignment vertical="center"/>
    </xf>
    <xf numFmtId="0" fontId="43" fillId="104" borderId="8" applyNumberFormat="0" applyAlignment="0" applyProtection="0">
      <alignment vertical="center"/>
    </xf>
    <xf numFmtId="0" fontId="43" fillId="72" borderId="8" applyNumberFormat="0" applyAlignment="0" applyProtection="0">
      <alignment vertical="center"/>
    </xf>
    <xf numFmtId="0" fontId="43" fillId="103" borderId="8" applyNumberFormat="0" applyAlignment="0" applyProtection="0">
      <alignment vertical="center"/>
    </xf>
    <xf numFmtId="0" fontId="43" fillId="72" borderId="8" applyNumberFormat="0" applyAlignment="0" applyProtection="0">
      <alignment vertical="center"/>
    </xf>
    <xf numFmtId="0" fontId="44" fillId="105" borderId="15" applyNumberFormat="0" applyAlignment="0" applyProtection="0">
      <alignment vertical="center"/>
    </xf>
    <xf numFmtId="0" fontId="45" fillId="106"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13" borderId="0" applyNumberFormat="0" applyBorder="0" applyAlignment="0" applyProtection="0">
      <alignment vertical="center"/>
    </xf>
    <xf numFmtId="0" fontId="46" fillId="5" borderId="0" applyNumberFormat="0" applyBorder="0" applyAlignment="0" applyProtection="0">
      <alignment vertical="center"/>
    </xf>
    <xf numFmtId="0" fontId="46" fillId="3" borderId="0" applyNumberFormat="0" applyBorder="0" applyAlignment="0" applyProtection="0">
      <alignment vertical="center"/>
    </xf>
    <xf numFmtId="0" fontId="46" fillId="13" borderId="0" applyNumberFormat="0" applyBorder="0" applyAlignment="0" applyProtection="0">
      <alignment vertical="center"/>
    </xf>
    <xf numFmtId="0" fontId="46" fillId="3" borderId="0" applyNumberFormat="0" applyBorder="0" applyAlignment="0" applyProtection="0">
      <alignment vertical="center"/>
    </xf>
    <xf numFmtId="0" fontId="47" fillId="107" borderId="0" applyNumberFormat="0" applyBorder="0" applyAlignment="0" applyProtection="0">
      <alignment vertical="center"/>
    </xf>
    <xf numFmtId="0" fontId="48" fillId="0" borderId="0"/>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49"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50"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0" fillId="0" borderId="0"/>
    <xf numFmtId="0" fontId="21" fillId="0" borderId="0"/>
    <xf numFmtId="0" fontId="51" fillId="0" borderId="0"/>
    <xf numFmtId="0" fontId="52" fillId="0" borderId="0">
      <alignment vertical="center"/>
    </xf>
    <xf numFmtId="0" fontId="53" fillId="0" borderId="0"/>
    <xf numFmtId="0" fontId="21" fillId="0" borderId="0">
      <alignment vertical="center"/>
    </xf>
    <xf numFmtId="0" fontId="21" fillId="0" borderId="0">
      <alignment vertical="center"/>
    </xf>
    <xf numFmtId="0" fontId="4" fillId="0" borderId="0">
      <alignment vertical="center"/>
    </xf>
    <xf numFmtId="0" fontId="4" fillId="0" borderId="0">
      <alignment vertical="center"/>
    </xf>
    <xf numFmtId="0" fontId="21" fillId="0" borderId="0">
      <alignment vertical="center"/>
    </xf>
    <xf numFmtId="0" fontId="21" fillId="0" borderId="0">
      <alignment vertical="center"/>
    </xf>
    <xf numFmtId="0" fontId="54" fillId="0" borderId="0"/>
    <xf numFmtId="0" fontId="21" fillId="0" borderId="0">
      <alignment vertical="center"/>
    </xf>
    <xf numFmtId="0" fontId="5" fillId="0" borderId="0">
      <alignment vertical="center"/>
    </xf>
    <xf numFmtId="0" fontId="55" fillId="0" borderId="0">
      <alignment vertical="center"/>
    </xf>
    <xf numFmtId="0" fontId="5" fillId="0" borderId="0">
      <alignment vertical="center"/>
    </xf>
    <xf numFmtId="0" fontId="21" fillId="0" borderId="0"/>
    <xf numFmtId="0" fontId="52" fillId="0" borderId="0">
      <alignment vertical="center"/>
    </xf>
    <xf numFmtId="0" fontId="3" fillId="0" borderId="0">
      <alignment vertical="center"/>
    </xf>
    <xf numFmtId="0" fontId="49" fillId="0" borderId="0"/>
    <xf numFmtId="0" fontId="49" fillId="0" borderId="0"/>
    <xf numFmtId="0" fontId="21" fillId="0" borderId="0"/>
    <xf numFmtId="0" fontId="49" fillId="0" borderId="0"/>
    <xf numFmtId="0" fontId="4" fillId="0" borderId="0">
      <alignment vertical="center"/>
    </xf>
    <xf numFmtId="0" fontId="56" fillId="0" borderId="0">
      <alignment vertical="center"/>
    </xf>
    <xf numFmtId="0" fontId="21" fillId="0" borderId="0"/>
    <xf numFmtId="0" fontId="21" fillId="0" borderId="0"/>
    <xf numFmtId="0" fontId="57" fillId="0" borderId="0"/>
    <xf numFmtId="0" fontId="21" fillId="0" borderId="0"/>
    <xf numFmtId="0" fontId="21" fillId="0" borderId="0">
      <alignment vertical="center"/>
    </xf>
    <xf numFmtId="0" fontId="21" fillId="0" borderId="0">
      <alignment vertical="center"/>
    </xf>
    <xf numFmtId="0" fontId="21" fillId="0" borderId="0"/>
    <xf numFmtId="0" fontId="21" fillId="0" borderId="0"/>
    <xf numFmtId="0" fontId="1" fillId="0" borderId="0"/>
    <xf numFmtId="0" fontId="21" fillId="0" borderId="0"/>
    <xf numFmtId="0" fontId="21" fillId="0" borderId="0"/>
    <xf numFmtId="0" fontId="21" fillId="0" borderId="0"/>
    <xf numFmtId="0" fontId="21" fillId="0" borderId="0"/>
    <xf numFmtId="0" fontId="3" fillId="0" borderId="0">
      <alignment vertical="center"/>
    </xf>
    <xf numFmtId="176" fontId="58" fillId="0" borderId="0"/>
    <xf numFmtId="176" fontId="58" fillId="0" borderId="0"/>
    <xf numFmtId="0" fontId="59" fillId="0" borderId="0"/>
    <xf numFmtId="0" fontId="21" fillId="0" borderId="0"/>
    <xf numFmtId="0" fontId="21" fillId="0" borderId="0"/>
    <xf numFmtId="0" fontId="21" fillId="0" borderId="0"/>
    <xf numFmtId="37" fontId="48" fillId="0" borderId="0"/>
    <xf numFmtId="0" fontId="21" fillId="0" borderId="0">
      <alignment vertical="center"/>
    </xf>
    <xf numFmtId="0" fontId="21" fillId="0" borderId="0"/>
    <xf numFmtId="0" fontId="21" fillId="0" borderId="0">
      <alignment vertical="center"/>
    </xf>
    <xf numFmtId="0" fontId="21" fillId="0" borderId="0">
      <alignment vertical="center"/>
    </xf>
    <xf numFmtId="0" fontId="59" fillId="0" borderId="0"/>
    <xf numFmtId="0" fontId="57" fillId="0" borderId="0"/>
    <xf numFmtId="0" fontId="52" fillId="0" borderId="0">
      <alignment vertical="center"/>
    </xf>
    <xf numFmtId="0" fontId="21" fillId="0" borderId="0"/>
    <xf numFmtId="0" fontId="21" fillId="0" borderId="0">
      <alignment vertical="center"/>
    </xf>
    <xf numFmtId="176" fontId="58" fillId="0" borderId="0"/>
    <xf numFmtId="176" fontId="58" fillId="0" borderId="0"/>
    <xf numFmtId="0" fontId="60" fillId="108"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17" borderId="0" applyNumberFormat="0" applyBorder="0" applyAlignment="0" applyProtection="0">
      <alignment vertical="center"/>
    </xf>
    <xf numFmtId="0" fontId="61" fillId="6" borderId="0" applyNumberFormat="0" applyBorder="0" applyAlignment="0" applyProtection="0">
      <alignment vertical="center"/>
    </xf>
    <xf numFmtId="0" fontId="61" fillId="4" borderId="0" applyNumberFormat="0" applyBorder="0" applyAlignment="0" applyProtection="0">
      <alignment vertical="center"/>
    </xf>
    <xf numFmtId="0" fontId="61" fillId="17" borderId="0" applyNumberFormat="0" applyBorder="0" applyAlignment="0" applyProtection="0">
      <alignment vertical="center"/>
    </xf>
    <xf numFmtId="0" fontId="61" fillId="4" borderId="0" applyNumberFormat="0" applyBorder="0" applyAlignment="0" applyProtection="0">
      <alignment vertical="center"/>
    </xf>
    <xf numFmtId="0" fontId="62" fillId="109" borderId="0" applyNumberFormat="0" applyBorder="0" applyAlignment="0" applyProtection="0">
      <alignment vertical="center"/>
    </xf>
    <xf numFmtId="0" fontId="63" fillId="0" borderId="16" applyNumberFormat="0" applyFill="0" applyAlignment="0" applyProtection="0">
      <alignment vertical="center"/>
    </xf>
    <xf numFmtId="0" fontId="64" fillId="0" borderId="3" applyNumberFormat="0" applyFill="0" applyAlignment="0" applyProtection="0">
      <alignment vertical="center"/>
    </xf>
    <xf numFmtId="0" fontId="64" fillId="0" borderId="3" applyNumberFormat="0" applyFill="0" applyAlignment="0" applyProtection="0">
      <alignment vertical="center"/>
    </xf>
    <xf numFmtId="0" fontId="64" fillId="0" borderId="3" applyNumberFormat="0" applyFill="0" applyAlignment="0" applyProtection="0">
      <alignment vertical="center"/>
    </xf>
    <xf numFmtId="0" fontId="64" fillId="0" borderId="3" applyNumberFormat="0" applyFill="0" applyAlignment="0" applyProtection="0">
      <alignment vertical="center"/>
    </xf>
    <xf numFmtId="0" fontId="64" fillId="0" borderId="3" applyNumberFormat="0" applyFill="0" applyAlignment="0" applyProtection="0">
      <alignment vertical="center"/>
    </xf>
    <xf numFmtId="0" fontId="64" fillId="0" borderId="3" applyNumberFormat="0" applyFill="0" applyAlignment="0" applyProtection="0">
      <alignment vertical="center"/>
    </xf>
    <xf numFmtId="0" fontId="65" fillId="0" borderId="17" applyNumberFormat="0" applyFill="0" applyAlignment="0" applyProtection="0">
      <alignment vertical="center"/>
    </xf>
    <xf numFmtId="0" fontId="66" fillId="0" borderId="4" applyNumberFormat="0" applyFill="0" applyAlignment="0" applyProtection="0">
      <alignment vertical="center"/>
    </xf>
    <xf numFmtId="0" fontId="66" fillId="0" borderId="4" applyNumberFormat="0" applyFill="0" applyAlignment="0" applyProtection="0">
      <alignment vertical="center"/>
    </xf>
    <xf numFmtId="0" fontId="66" fillId="0" borderId="4" applyNumberFormat="0" applyFill="0" applyAlignment="0" applyProtection="0">
      <alignment vertical="center"/>
    </xf>
    <xf numFmtId="0" fontId="66" fillId="0" borderId="4" applyNumberFormat="0" applyFill="0" applyAlignment="0" applyProtection="0">
      <alignment vertical="center"/>
    </xf>
    <xf numFmtId="0" fontId="66" fillId="0" borderId="4" applyNumberFormat="0" applyFill="0" applyAlignment="0" applyProtection="0">
      <alignment vertical="center"/>
    </xf>
    <xf numFmtId="0" fontId="66" fillId="0" borderId="4" applyNumberFormat="0" applyFill="0" applyAlignment="0" applyProtection="0">
      <alignment vertical="center"/>
    </xf>
    <xf numFmtId="0" fontId="65" fillId="0" borderId="17" applyNumberFormat="0" applyFill="0" applyAlignment="0" applyProtection="0">
      <alignment vertical="center"/>
    </xf>
    <xf numFmtId="0" fontId="67" fillId="0" borderId="18" applyNumberFormat="0" applyFill="0" applyAlignment="0" applyProtection="0">
      <alignment vertical="center"/>
    </xf>
    <xf numFmtId="0" fontId="68" fillId="0" borderId="5" applyNumberFormat="0" applyFill="0" applyAlignment="0" applyProtection="0">
      <alignment vertical="center"/>
    </xf>
    <xf numFmtId="0" fontId="68" fillId="0" borderId="5" applyNumberFormat="0" applyFill="0" applyAlignment="0" applyProtection="0">
      <alignment vertical="center"/>
    </xf>
    <xf numFmtId="0" fontId="68" fillId="0" borderId="5" applyNumberFormat="0" applyFill="0" applyAlignment="0" applyProtection="0">
      <alignment vertical="center"/>
    </xf>
    <xf numFmtId="0" fontId="68" fillId="0" borderId="5" applyNumberFormat="0" applyFill="0" applyAlignment="0" applyProtection="0">
      <alignment vertical="center"/>
    </xf>
    <xf numFmtId="0" fontId="68" fillId="0" borderId="5" applyNumberFormat="0" applyFill="0" applyAlignment="0" applyProtection="0">
      <alignment vertical="center"/>
    </xf>
    <xf numFmtId="0" fontId="68" fillId="0" borderId="5" applyNumberFormat="0" applyFill="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102" borderId="14" applyNumberFormat="0" applyAlignment="0" applyProtection="0">
      <alignment vertical="center"/>
    </xf>
    <xf numFmtId="0" fontId="70" fillId="103" borderId="1" applyNumberFormat="0" applyAlignment="0" applyProtection="0">
      <alignment vertical="center"/>
    </xf>
    <xf numFmtId="0" fontId="70" fillId="103" borderId="1" applyNumberFormat="0" applyAlignment="0" applyProtection="0">
      <alignment vertical="center"/>
    </xf>
    <xf numFmtId="0" fontId="70" fillId="72" borderId="1" applyNumberFormat="0" applyAlignment="0" applyProtection="0">
      <alignment vertical="center"/>
    </xf>
    <xf numFmtId="0" fontId="70" fillId="72" borderId="1" applyNumberFormat="0" applyAlignment="0" applyProtection="0">
      <alignment vertical="center"/>
    </xf>
    <xf numFmtId="0" fontId="70" fillId="103" borderId="1" applyNumberFormat="0" applyAlignment="0" applyProtection="0">
      <alignment vertical="center"/>
    </xf>
    <xf numFmtId="0" fontId="71" fillId="104" borderId="1" applyNumberFormat="0" applyAlignment="0" applyProtection="0">
      <alignment vertical="center"/>
    </xf>
    <xf numFmtId="0" fontId="70" fillId="72" borderId="1" applyNumberFormat="0" applyAlignment="0" applyProtection="0">
      <alignment vertical="center"/>
    </xf>
    <xf numFmtId="0" fontId="70" fillId="103" borderId="1" applyNumberFormat="0" applyAlignment="0" applyProtection="0">
      <alignment vertical="center"/>
    </xf>
    <xf numFmtId="0" fontId="70" fillId="72" borderId="1" applyNumberFormat="0" applyAlignment="0" applyProtection="0">
      <alignment vertical="center"/>
    </xf>
    <xf numFmtId="0" fontId="72" fillId="105" borderId="14" applyNumberFormat="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177" fontId="51" fillId="0" borderId="0" applyFont="0" applyFill="0" applyBorder="0" applyAlignment="0" applyProtection="0">
      <alignment vertical="center"/>
    </xf>
    <xf numFmtId="0" fontId="79" fillId="0" borderId="19" applyNumberFormat="0" applyFill="0" applyAlignment="0" applyProtection="0">
      <alignment vertical="center"/>
    </xf>
    <xf numFmtId="0" fontId="80" fillId="0" borderId="9" applyNumberFormat="0" applyFill="0" applyAlignment="0" applyProtection="0">
      <alignment vertical="center"/>
    </xf>
    <xf numFmtId="0" fontId="80" fillId="0" borderId="9" applyNumberFormat="0" applyFill="0" applyAlignment="0" applyProtection="0">
      <alignment vertical="center"/>
    </xf>
    <xf numFmtId="0" fontId="80" fillId="0" borderId="9" applyNumberFormat="0" applyFill="0" applyAlignment="0" applyProtection="0">
      <alignment vertical="center"/>
    </xf>
    <xf numFmtId="0" fontId="80" fillId="0" borderId="9" applyNumberFormat="0" applyFill="0" applyAlignment="0" applyProtection="0">
      <alignment vertical="center"/>
    </xf>
    <xf numFmtId="0" fontId="80" fillId="0" borderId="9" applyNumberFormat="0" applyFill="0" applyAlignment="0" applyProtection="0">
      <alignment vertical="center"/>
    </xf>
    <xf numFmtId="0" fontId="81" fillId="0" borderId="19" applyNumberFormat="0" applyFill="0" applyAlignment="0" applyProtection="0">
      <alignment vertical="center"/>
    </xf>
    <xf numFmtId="0" fontId="82" fillId="100" borderId="20" applyNumberFormat="0" applyFont="0" applyFill="0" applyAlignment="0" applyProtection="0">
      <alignment horizontal="center"/>
    </xf>
    <xf numFmtId="38" fontId="21" fillId="0" borderId="0" applyFont="0" applyFill="0" applyBorder="0" applyAlignment="0" applyProtection="0">
      <alignment vertical="center"/>
    </xf>
  </cellStyleXfs>
  <cellXfs count="430">
    <xf numFmtId="0" fontId="0" fillId="0" borderId="0" xfId="0">
      <alignment vertical="center"/>
    </xf>
    <xf numFmtId="0" fontId="52" fillId="0" borderId="0" xfId="426">
      <alignment vertical="center"/>
    </xf>
    <xf numFmtId="0" fontId="56" fillId="0" borderId="0" xfId="426" applyFont="1">
      <alignment vertical="center"/>
    </xf>
    <xf numFmtId="0" fontId="84" fillId="0" borderId="0" xfId="426" applyFont="1" applyFill="1" applyAlignment="1">
      <alignment horizontal="center" vertical="center"/>
    </xf>
    <xf numFmtId="0" fontId="85" fillId="0" borderId="0" xfId="426" applyFont="1" applyFill="1" applyAlignment="1">
      <alignment vertical="center"/>
    </xf>
    <xf numFmtId="0" fontId="52" fillId="110" borderId="0" xfId="426" applyFill="1">
      <alignment vertical="center"/>
    </xf>
    <xf numFmtId="0" fontId="56" fillId="110" borderId="0" xfId="426" applyFont="1" applyFill="1">
      <alignment vertical="center"/>
    </xf>
    <xf numFmtId="0" fontId="57" fillId="110" borderId="21" xfId="426" applyFont="1" applyFill="1" applyBorder="1" applyAlignment="1">
      <alignment vertical="center"/>
    </xf>
    <xf numFmtId="0" fontId="57" fillId="110" borderId="22" xfId="426" applyFont="1" applyFill="1" applyBorder="1" applyAlignment="1">
      <alignment vertical="center"/>
    </xf>
    <xf numFmtId="0" fontId="57" fillId="110" borderId="0" xfId="426" applyFont="1" applyFill="1" applyBorder="1" applyAlignment="1">
      <alignment vertical="center"/>
    </xf>
    <xf numFmtId="0" fontId="57" fillId="110" borderId="0" xfId="426" applyFont="1" applyFill="1" applyBorder="1" applyAlignment="1">
      <alignment horizontal="left" vertical="center" indent="1"/>
    </xf>
    <xf numFmtId="0" fontId="52" fillId="110" borderId="0" xfId="426" applyFont="1" applyFill="1" applyBorder="1" applyAlignment="1">
      <alignment vertical="center"/>
    </xf>
    <xf numFmtId="0" fontId="57" fillId="110" borderId="21" xfId="475" applyFont="1" applyFill="1" applyBorder="1" applyAlignment="1">
      <alignment horizontal="left" vertical="center" indent="1"/>
    </xf>
    <xf numFmtId="0" fontId="57" fillId="110" borderId="22" xfId="475" applyFont="1" applyFill="1" applyBorder="1" applyAlignment="1">
      <alignment horizontal="left" vertical="center" indent="1"/>
    </xf>
    <xf numFmtId="0" fontId="52" fillId="110" borderId="0" xfId="426" applyFill="1" applyAlignment="1">
      <alignment horizontal="left" vertical="center" indent="1"/>
    </xf>
    <xf numFmtId="0" fontId="56" fillId="110" borderId="0" xfId="426" applyFont="1" applyFill="1" applyBorder="1">
      <alignment vertical="center"/>
    </xf>
    <xf numFmtId="0" fontId="86" fillId="0" borderId="0" xfId="426" applyFont="1">
      <alignment vertical="center"/>
    </xf>
    <xf numFmtId="0" fontId="56" fillId="0" borderId="0" xfId="0" applyFont="1" applyFill="1" applyAlignment="1">
      <alignment vertical="center"/>
    </xf>
    <xf numFmtId="176" fontId="56" fillId="0" borderId="0" xfId="462" applyFont="1" applyFill="1" applyAlignment="1">
      <alignment vertical="center"/>
    </xf>
    <xf numFmtId="38" fontId="56" fillId="0" borderId="0" xfId="554" applyFont="1" applyFill="1" applyAlignment="1">
      <alignment vertical="center"/>
    </xf>
    <xf numFmtId="0" fontId="87" fillId="0" borderId="0" xfId="0" applyFont="1" applyFill="1" applyAlignment="1">
      <alignment vertical="center"/>
    </xf>
    <xf numFmtId="178" fontId="56" fillId="0" borderId="0" xfId="478" applyNumberFormat="1" applyFont="1" applyFill="1" applyAlignment="1">
      <alignment vertical="center"/>
    </xf>
    <xf numFmtId="38" fontId="88" fillId="0" borderId="0" xfId="554" applyFont="1" applyFill="1" applyAlignment="1">
      <alignment vertical="center"/>
    </xf>
    <xf numFmtId="179" fontId="56" fillId="0" borderId="0" xfId="0" applyNumberFormat="1" applyFont="1" applyFill="1" applyAlignment="1">
      <alignment vertical="center"/>
    </xf>
    <xf numFmtId="180" fontId="56" fillId="0" borderId="0" xfId="0" applyNumberFormat="1" applyFont="1" applyFill="1" applyAlignment="1">
      <alignment vertical="center"/>
    </xf>
    <xf numFmtId="40" fontId="56" fillId="0" borderId="0" xfId="554" applyNumberFormat="1" applyFont="1" applyFill="1" applyAlignment="1">
      <alignment vertical="center"/>
    </xf>
    <xf numFmtId="0" fontId="56" fillId="0" borderId="0" xfId="0" applyNumberFormat="1" applyFont="1" applyFill="1" applyAlignment="1">
      <alignment vertical="center" shrinkToFit="1"/>
    </xf>
    <xf numFmtId="0" fontId="86" fillId="0" borderId="0" xfId="0" applyNumberFormat="1" applyFont="1" applyFill="1" applyAlignment="1">
      <alignment vertical="center"/>
    </xf>
    <xf numFmtId="0" fontId="56" fillId="0" borderId="23" xfId="0" applyFont="1" applyBorder="1">
      <alignment vertical="center"/>
    </xf>
    <xf numFmtId="0" fontId="56" fillId="0" borderId="24" xfId="0" applyFont="1" applyBorder="1" applyAlignment="1">
      <alignment horizontal="distributed" vertical="center" indent="1"/>
    </xf>
    <xf numFmtId="181" fontId="56" fillId="0" borderId="25" xfId="0" applyNumberFormat="1" applyFont="1" applyBorder="1" applyAlignment="1">
      <alignment horizontal="centerContinuous" vertical="center"/>
    </xf>
    <xf numFmtId="0" fontId="56" fillId="0" borderId="25" xfId="0" applyFont="1" applyBorder="1" applyAlignment="1">
      <alignment horizontal="centerContinuous" vertical="center"/>
    </xf>
    <xf numFmtId="0" fontId="56" fillId="0" borderId="25" xfId="0" applyFont="1" applyBorder="1" applyAlignment="1">
      <alignment horizontal="center" vertical="center"/>
    </xf>
    <xf numFmtId="0" fontId="56" fillId="0" borderId="26" xfId="0" applyFont="1" applyBorder="1" applyAlignment="1">
      <alignment horizontal="right" vertical="center" shrinkToFit="1"/>
    </xf>
    <xf numFmtId="0" fontId="56" fillId="0" borderId="27" xfId="0" applyFont="1" applyBorder="1" applyAlignment="1">
      <alignment horizontal="right" vertical="center" shrinkToFit="1"/>
    </xf>
    <xf numFmtId="0" fontId="86" fillId="0" borderId="0" xfId="0" applyNumberFormat="1" applyFont="1" applyFill="1" applyBorder="1" applyAlignment="1" applyProtection="1">
      <alignment horizontal="left" vertical="center"/>
    </xf>
    <xf numFmtId="0" fontId="86" fillId="0" borderId="0" xfId="0" applyNumberFormat="1" applyFont="1" applyFill="1" applyBorder="1" applyAlignment="1" applyProtection="1">
      <alignment vertical="center"/>
    </xf>
    <xf numFmtId="0" fontId="56" fillId="0" borderId="28" xfId="0" applyFont="1" applyBorder="1">
      <alignment vertical="center"/>
    </xf>
    <xf numFmtId="0" fontId="56" fillId="0" borderId="0" xfId="0" applyFont="1" applyBorder="1" applyAlignment="1">
      <alignment horizontal="distributed" vertical="center" indent="1"/>
    </xf>
    <xf numFmtId="0" fontId="56" fillId="0" borderId="0" xfId="0" applyFont="1" applyAlignment="1">
      <alignment horizontal="distributed" vertical="center" indent="1"/>
    </xf>
    <xf numFmtId="181" fontId="56" fillId="0" borderId="29" xfId="0" applyNumberFormat="1" applyFont="1" applyBorder="1" applyAlignment="1">
      <alignment horizontal="centerContinuous" vertical="center"/>
    </xf>
    <xf numFmtId="0" fontId="56" fillId="0" borderId="22" xfId="0" applyFont="1" applyBorder="1" applyAlignment="1">
      <alignment horizontal="centerContinuous" vertical="center"/>
    </xf>
    <xf numFmtId="0" fontId="56" fillId="0" borderId="29" xfId="0" applyFont="1" applyBorder="1" applyAlignment="1">
      <alignment horizontal="center" vertical="center"/>
    </xf>
    <xf numFmtId="0" fontId="56" fillId="0" borderId="30" xfId="0" applyFont="1" applyBorder="1" applyAlignment="1">
      <alignment horizontal="left" vertical="distributed" shrinkToFit="1"/>
    </xf>
    <xf numFmtId="0" fontId="56" fillId="0" borderId="21" xfId="0" applyFont="1" applyBorder="1" applyAlignment="1">
      <alignment horizontal="left" vertical="distributed" shrinkToFit="1"/>
    </xf>
    <xf numFmtId="182" fontId="87" fillId="0" borderId="0" xfId="554" applyNumberFormat="1" applyFont="1" applyFill="1" applyAlignment="1">
      <alignment vertical="center"/>
    </xf>
    <xf numFmtId="0" fontId="56" fillId="0" borderId="24" xfId="0" applyFont="1" applyBorder="1" applyAlignment="1">
      <alignment horizontal="centerContinuous" vertical="center"/>
    </xf>
    <xf numFmtId="183" fontId="56" fillId="0" borderId="27" xfId="0" applyNumberFormat="1" applyFont="1" applyBorder="1" applyAlignment="1">
      <alignment horizontal="center" vertical="center"/>
    </xf>
    <xf numFmtId="0" fontId="56" fillId="0" borderId="25" xfId="0" applyNumberFormat="1" applyFont="1" applyFill="1" applyBorder="1" applyAlignment="1" applyProtection="1">
      <alignment horizontal="center" vertical="center"/>
    </xf>
    <xf numFmtId="184" fontId="56" fillId="0" borderId="25" xfId="0" applyNumberFormat="1" applyFont="1" applyFill="1" applyBorder="1" applyAlignment="1">
      <alignment vertical="center"/>
    </xf>
    <xf numFmtId="184" fontId="56" fillId="0" borderId="26" xfId="0" applyNumberFormat="1" applyFont="1" applyFill="1" applyBorder="1" applyAlignment="1">
      <alignment vertical="center"/>
    </xf>
    <xf numFmtId="184" fontId="56" fillId="0" borderId="27" xfId="0" applyNumberFormat="1" applyFont="1" applyFill="1" applyBorder="1" applyAlignment="1">
      <alignment vertical="center"/>
    </xf>
    <xf numFmtId="0" fontId="86" fillId="0" borderId="0" xfId="0" applyFont="1" applyFill="1" applyBorder="1">
      <alignment vertical="center"/>
    </xf>
    <xf numFmtId="0" fontId="56" fillId="0" borderId="31" xfId="0" applyFont="1" applyBorder="1">
      <alignment vertical="center"/>
    </xf>
    <xf numFmtId="0" fontId="56" fillId="0" borderId="32" xfId="0" applyFont="1" applyBorder="1" applyAlignment="1">
      <alignment horizontal="centerContinuous" vertical="center"/>
    </xf>
    <xf numFmtId="183" fontId="56" fillId="0" borderId="33" xfId="0" applyNumberFormat="1" applyFont="1" applyBorder="1" applyAlignment="1">
      <alignment horizontal="center" vertical="center"/>
    </xf>
    <xf numFmtId="0" fontId="56" fillId="0" borderId="29" xfId="0" applyNumberFormat="1" applyFont="1" applyFill="1" applyBorder="1" applyAlignment="1" applyProtection="1">
      <alignment horizontal="center" vertical="center"/>
    </xf>
    <xf numFmtId="0" fontId="56" fillId="0" borderId="29" xfId="0" applyNumberFormat="1" applyFont="1" applyFill="1" applyBorder="1" applyAlignment="1">
      <alignment vertical="center"/>
    </xf>
    <xf numFmtId="184" fontId="56" fillId="0" borderId="34" xfId="0" applyNumberFormat="1" applyFont="1" applyFill="1" applyBorder="1" applyAlignment="1">
      <alignment vertical="center"/>
    </xf>
    <xf numFmtId="184" fontId="56" fillId="0" borderId="33" xfId="0" applyNumberFormat="1" applyFont="1" applyFill="1" applyBorder="1" applyAlignment="1">
      <alignment vertical="center"/>
    </xf>
    <xf numFmtId="176" fontId="56" fillId="0" borderId="35" xfId="462" applyFont="1" applyBorder="1" applyAlignment="1">
      <alignment vertical="center"/>
    </xf>
    <xf numFmtId="176" fontId="56" fillId="0" borderId="36" xfId="462" applyFont="1" applyBorder="1" applyAlignment="1">
      <alignment horizontal="centerContinuous" vertical="center" shrinkToFit="1"/>
    </xf>
    <xf numFmtId="185" fontId="56" fillId="0" borderId="37" xfId="462" applyNumberFormat="1" applyFont="1" applyFill="1" applyBorder="1" applyAlignment="1">
      <alignment horizontal="center" vertical="center"/>
    </xf>
    <xf numFmtId="0" fontId="56" fillId="0" borderId="37" xfId="462" applyNumberFormat="1" applyFont="1" applyFill="1" applyBorder="1" applyAlignment="1">
      <alignment horizontal="center" vertical="center"/>
    </xf>
    <xf numFmtId="40" fontId="56" fillId="0" borderId="37" xfId="554" applyNumberFormat="1" applyFont="1" applyFill="1" applyBorder="1">
      <alignment vertical="center"/>
    </xf>
    <xf numFmtId="40" fontId="56" fillId="0" borderId="35" xfId="554" applyNumberFormat="1" applyFont="1" applyFill="1" applyBorder="1" applyAlignment="1">
      <alignment horizontal="right"/>
    </xf>
    <xf numFmtId="40" fontId="56" fillId="0" borderId="38" xfId="554" applyNumberFormat="1" applyFont="1" applyFill="1" applyBorder="1" applyAlignment="1">
      <alignment horizontal="right" vertical="center"/>
    </xf>
    <xf numFmtId="40" fontId="56" fillId="0" borderId="39" xfId="554" applyNumberFormat="1" applyFont="1" applyFill="1" applyBorder="1" applyAlignment="1">
      <alignment horizontal="right" vertical="center"/>
    </xf>
    <xf numFmtId="41" fontId="89" fillId="0" borderId="28" xfId="461" applyNumberFormat="1" applyFont="1" applyFill="1" applyBorder="1" applyAlignment="1">
      <alignment horizontal="right" vertical="center" wrapText="1"/>
    </xf>
    <xf numFmtId="176" fontId="56" fillId="0" borderId="23" xfId="462" applyFont="1" applyBorder="1" applyAlignment="1">
      <alignment vertical="center"/>
    </xf>
    <xf numFmtId="176" fontId="56" fillId="0" borderId="24" xfId="462" applyFont="1" applyBorder="1" applyAlignment="1">
      <alignment horizontal="centerContinuous" vertical="center"/>
    </xf>
    <xf numFmtId="185" fontId="56" fillId="0" borderId="31" xfId="0" applyNumberFormat="1" applyFont="1" applyFill="1" applyBorder="1" applyAlignment="1">
      <alignment horizontal="center" vertical="center"/>
    </xf>
    <xf numFmtId="186" fontId="56" fillId="0" borderId="37" xfId="462" applyNumberFormat="1" applyFont="1" applyFill="1" applyBorder="1" applyAlignment="1">
      <alignment vertical="center"/>
    </xf>
    <xf numFmtId="186" fontId="56" fillId="0" borderId="34" xfId="462" applyNumberFormat="1" applyFont="1" applyFill="1" applyBorder="1" applyAlignment="1">
      <alignment vertical="center"/>
    </xf>
    <xf numFmtId="186" fontId="56" fillId="0" borderId="33" xfId="462" applyNumberFormat="1" applyFont="1" applyFill="1" applyBorder="1" applyAlignment="1">
      <alignment vertical="center"/>
    </xf>
    <xf numFmtId="176" fontId="56" fillId="0" borderId="31" xfId="462" applyFont="1" applyBorder="1" applyAlignment="1">
      <alignment vertical="center"/>
    </xf>
    <xf numFmtId="176" fontId="56" fillId="0" borderId="32" xfId="462" applyFont="1" applyBorder="1" applyAlignment="1">
      <alignment horizontal="centerContinuous" vertical="center"/>
    </xf>
    <xf numFmtId="185" fontId="56" fillId="0" borderId="37" xfId="0" applyNumberFormat="1" applyFont="1" applyFill="1" applyBorder="1" applyAlignment="1" applyProtection="1">
      <alignment horizontal="center" vertical="center"/>
    </xf>
    <xf numFmtId="0" fontId="56" fillId="0" borderId="37" xfId="462" applyNumberFormat="1" applyFont="1" applyFill="1" applyBorder="1" applyAlignment="1" applyProtection="1">
      <alignment horizontal="center" vertical="center"/>
    </xf>
    <xf numFmtId="186" fontId="56" fillId="0" borderId="40" xfId="0" applyNumberFormat="1" applyFont="1" applyFill="1" applyBorder="1" applyAlignment="1">
      <alignment vertical="center"/>
    </xf>
    <xf numFmtId="186" fontId="56" fillId="0" borderId="39" xfId="0" applyNumberFormat="1" applyFont="1" applyFill="1" applyBorder="1" applyAlignment="1">
      <alignment vertical="center"/>
    </xf>
    <xf numFmtId="38" fontId="86" fillId="0" borderId="0" xfId="554" applyFont="1" applyFill="1" applyBorder="1" applyAlignment="1">
      <alignment vertical="center"/>
    </xf>
    <xf numFmtId="0" fontId="56" fillId="0" borderId="35" xfId="0" applyFont="1" applyBorder="1">
      <alignment vertical="center"/>
    </xf>
    <xf numFmtId="0" fontId="56" fillId="0" borderId="36" xfId="0" applyFont="1" applyBorder="1" applyAlignment="1">
      <alignment horizontal="centerContinuous" vertical="center" shrinkToFit="1"/>
    </xf>
    <xf numFmtId="187" fontId="56" fillId="0" borderId="37" xfId="0" applyNumberFormat="1" applyFont="1" applyFill="1" applyBorder="1" applyAlignment="1">
      <alignment vertical="center"/>
    </xf>
    <xf numFmtId="187" fontId="56" fillId="0" borderId="40" xfId="0" applyNumberFormat="1" applyFont="1" applyFill="1" applyBorder="1" applyAlignment="1">
      <alignment vertical="center"/>
    </xf>
    <xf numFmtId="187" fontId="56" fillId="0" borderId="38" xfId="0" applyNumberFormat="1" applyFont="1" applyFill="1" applyBorder="1" applyAlignment="1">
      <alignment vertical="center"/>
    </xf>
    <xf numFmtId="187" fontId="56" fillId="0" borderId="41" xfId="0" applyNumberFormat="1" applyFont="1" applyFill="1" applyBorder="1" applyAlignment="1">
      <alignment vertical="center"/>
    </xf>
    <xf numFmtId="0" fontId="56" fillId="0" borderId="36" xfId="0" applyFont="1" applyBorder="1">
      <alignment vertical="center"/>
    </xf>
    <xf numFmtId="188" fontId="56" fillId="0" borderId="37" xfId="0" applyNumberFormat="1" applyFont="1" applyFill="1" applyBorder="1" applyAlignment="1">
      <alignment vertical="center"/>
    </xf>
    <xf numFmtId="188" fontId="56" fillId="0" borderId="36" xfId="0" applyNumberFormat="1" applyFont="1" applyFill="1" applyBorder="1" applyAlignment="1">
      <alignment vertical="center"/>
    </xf>
    <xf numFmtId="188" fontId="56" fillId="0" borderId="42" xfId="0" applyNumberFormat="1" applyFont="1" applyFill="1" applyBorder="1" applyAlignment="1">
      <alignment vertical="center"/>
    </xf>
    <xf numFmtId="188" fontId="56" fillId="0" borderId="41" xfId="0" applyNumberFormat="1" applyFont="1" applyFill="1" applyBorder="1" applyAlignment="1">
      <alignment vertical="center"/>
    </xf>
    <xf numFmtId="0" fontId="86" fillId="0" borderId="0" xfId="462" applyNumberFormat="1" applyFont="1" applyFill="1" applyBorder="1" applyAlignment="1">
      <alignment vertical="center"/>
    </xf>
    <xf numFmtId="38" fontId="56" fillId="0" borderId="25" xfId="554" applyFont="1" applyFill="1" applyBorder="1" applyAlignment="1" applyProtection="1">
      <alignment horizontal="centerContinuous" vertical="center"/>
    </xf>
    <xf numFmtId="38" fontId="56" fillId="0" borderId="35" xfId="554" applyFont="1" applyFill="1" applyBorder="1" applyAlignment="1" applyProtection="1">
      <alignment horizontal="center" vertical="center"/>
    </xf>
    <xf numFmtId="38" fontId="56" fillId="0" borderId="36" xfId="554" applyFont="1" applyFill="1" applyBorder="1" applyAlignment="1" applyProtection="1">
      <alignment horizontal="center" vertical="center"/>
    </xf>
    <xf numFmtId="38" fontId="56" fillId="0" borderId="37" xfId="554" applyFont="1" applyFill="1" applyBorder="1" applyAlignment="1" applyProtection="1">
      <alignment horizontal="center" vertical="center"/>
    </xf>
    <xf numFmtId="186" fontId="56" fillId="0" borderId="43" xfId="554" applyNumberFormat="1" applyFont="1" applyFill="1" applyBorder="1" applyAlignment="1">
      <alignment vertical="center"/>
    </xf>
    <xf numFmtId="186" fontId="56" fillId="0" borderId="38" xfId="554" applyNumberFormat="1" applyFont="1" applyFill="1" applyBorder="1" applyAlignment="1">
      <alignment vertical="center"/>
    </xf>
    <xf numFmtId="38" fontId="86" fillId="0" borderId="0" xfId="400" applyFont="1" applyFill="1" applyBorder="1" applyAlignment="1" applyProtection="1">
      <alignment horizontal="left" vertical="center" indent="1"/>
    </xf>
    <xf numFmtId="38" fontId="56" fillId="0" borderId="22" xfId="554" applyFont="1" applyFill="1" applyBorder="1" applyAlignment="1" applyProtection="1">
      <alignment horizontal="centerContinuous" vertical="center"/>
    </xf>
    <xf numFmtId="186" fontId="56" fillId="0" borderId="41" xfId="554" applyNumberFormat="1" applyFont="1" applyFill="1" applyBorder="1" applyAlignment="1">
      <alignment vertical="center"/>
    </xf>
    <xf numFmtId="38" fontId="86" fillId="0" borderId="0" xfId="400" applyFont="1" applyFill="1" applyBorder="1" applyAlignment="1" applyProtection="1">
      <alignment horizontal="left" vertical="center" wrapText="1" indent="1"/>
    </xf>
    <xf numFmtId="0" fontId="86" fillId="0" borderId="0" xfId="426" applyFont="1" applyFill="1" applyBorder="1" applyAlignment="1">
      <alignment horizontal="left" vertical="center" wrapText="1" indent="1"/>
    </xf>
    <xf numFmtId="38" fontId="56" fillId="0" borderId="29" xfId="554" applyFont="1" applyFill="1" applyBorder="1" applyAlignment="1" applyProtection="1">
      <alignment horizontal="centerContinuous" vertical="center"/>
    </xf>
    <xf numFmtId="0" fontId="56" fillId="0" borderId="32" xfId="0" applyFont="1" applyBorder="1" applyAlignment="1">
      <alignment horizontal="center" vertical="center"/>
    </xf>
    <xf numFmtId="0" fontId="56" fillId="0" borderId="36" xfId="0" applyFont="1" applyBorder="1" applyAlignment="1">
      <alignment horizontal="center" vertical="center" shrinkToFit="1"/>
    </xf>
    <xf numFmtId="189" fontId="56" fillId="0" borderId="37" xfId="0" applyNumberFormat="1" applyFont="1" applyFill="1" applyBorder="1" applyAlignment="1">
      <alignment vertical="center"/>
    </xf>
    <xf numFmtId="189" fontId="56" fillId="0" borderId="34" xfId="0" applyNumberFormat="1" applyFont="1" applyFill="1" applyBorder="1" applyAlignment="1">
      <alignment horizontal="right" vertical="center"/>
    </xf>
    <xf numFmtId="189" fontId="56" fillId="0" borderId="44" xfId="0" applyNumberFormat="1" applyFont="1" applyFill="1" applyBorder="1" applyAlignment="1">
      <alignment horizontal="right" vertical="center"/>
    </xf>
    <xf numFmtId="189" fontId="56" fillId="0" borderId="45" xfId="0" applyNumberFormat="1" applyFont="1" applyFill="1" applyBorder="1" applyAlignment="1">
      <alignment horizontal="right" vertical="center"/>
    </xf>
    <xf numFmtId="0" fontId="56" fillId="0" borderId="35" xfId="462" applyNumberFormat="1" applyFont="1" applyBorder="1" applyAlignment="1">
      <alignment horizontal="center" vertical="center"/>
    </xf>
    <xf numFmtId="0" fontId="56" fillId="0" borderId="36" xfId="462" applyNumberFormat="1" applyFont="1" applyBorder="1" applyAlignment="1">
      <alignment horizontal="center" vertical="center"/>
    </xf>
    <xf numFmtId="186" fontId="56" fillId="0" borderId="43" xfId="426" applyNumberFormat="1" applyFont="1" applyFill="1" applyBorder="1">
      <alignment vertical="center"/>
    </xf>
    <xf numFmtId="186" fontId="56" fillId="0" borderId="46" xfId="426" applyNumberFormat="1" applyFont="1" applyFill="1" applyBorder="1">
      <alignment vertical="center"/>
    </xf>
    <xf numFmtId="186" fontId="56" fillId="0" borderId="47" xfId="426" applyNumberFormat="1" applyFont="1" applyFill="1" applyBorder="1">
      <alignment vertical="center"/>
    </xf>
    <xf numFmtId="0" fontId="56" fillId="0" borderId="29" xfId="462" applyNumberFormat="1" applyFont="1" applyBorder="1" applyAlignment="1">
      <alignment horizontal="centerContinuous" vertical="center"/>
    </xf>
    <xf numFmtId="189" fontId="56" fillId="0" borderId="37" xfId="0" applyNumberFormat="1" applyFont="1" applyFill="1" applyBorder="1" applyAlignment="1">
      <alignment horizontal="right" vertical="center"/>
    </xf>
    <xf numFmtId="189" fontId="56" fillId="0" borderId="43" xfId="0" applyNumberFormat="1" applyFont="1" applyFill="1" applyBorder="1" applyAlignment="1">
      <alignment horizontal="right" vertical="center"/>
    </xf>
    <xf numFmtId="189" fontId="56" fillId="0" borderId="40" xfId="0" applyNumberFormat="1" applyFont="1" applyFill="1" applyBorder="1" applyAlignment="1">
      <alignment horizontal="right" vertical="center"/>
    </xf>
    <xf numFmtId="189" fontId="56" fillId="0" borderId="39" xfId="0" applyNumberFormat="1" applyFont="1" applyFill="1" applyBorder="1" applyAlignment="1">
      <alignment horizontal="right" vertical="center"/>
    </xf>
    <xf numFmtId="190" fontId="56" fillId="0" borderId="37" xfId="462" applyNumberFormat="1" applyFont="1" applyFill="1" applyBorder="1" applyAlignment="1">
      <alignment vertical="center"/>
    </xf>
    <xf numFmtId="190" fontId="56" fillId="0" borderId="43" xfId="400" applyNumberFormat="1" applyFont="1" applyFill="1" applyBorder="1" applyAlignment="1">
      <alignment vertical="center"/>
    </xf>
    <xf numFmtId="190" fontId="56" fillId="0" borderId="40" xfId="400" applyNumberFormat="1" applyFont="1" applyFill="1" applyBorder="1" applyAlignment="1">
      <alignment vertical="center"/>
    </xf>
    <xf numFmtId="190" fontId="56" fillId="0" borderId="38" xfId="400" applyNumberFormat="1" applyFont="1" applyFill="1" applyBorder="1" applyAlignment="1">
      <alignment vertical="center"/>
    </xf>
    <xf numFmtId="190" fontId="56" fillId="0" borderId="41" xfId="400" applyNumberFormat="1" applyFont="1" applyFill="1" applyBorder="1" applyAlignment="1">
      <alignment vertical="center"/>
    </xf>
    <xf numFmtId="38" fontId="86" fillId="0" borderId="0" xfId="400" applyFont="1" applyFill="1" applyBorder="1" applyAlignment="1" applyProtection="1">
      <alignment vertical="center"/>
    </xf>
    <xf numFmtId="0" fontId="86" fillId="0" borderId="0" xfId="0" applyNumberFormat="1" applyFont="1" applyFill="1" applyAlignment="1">
      <alignment horizontal="left" vertical="center"/>
    </xf>
    <xf numFmtId="38" fontId="86" fillId="0" borderId="0" xfId="400" applyFont="1" applyFill="1" applyBorder="1" applyAlignment="1" applyProtection="1">
      <alignment horizontal="left" vertical="center"/>
    </xf>
    <xf numFmtId="0" fontId="86" fillId="0" borderId="0" xfId="426" applyNumberFormat="1" applyFont="1" applyFill="1" applyBorder="1" applyAlignment="1">
      <alignment horizontal="left" vertical="center" wrapText="1"/>
    </xf>
    <xf numFmtId="191" fontId="56" fillId="0" borderId="37" xfId="462" applyNumberFormat="1" applyFont="1" applyFill="1" applyBorder="1" applyAlignment="1">
      <alignment vertical="center"/>
    </xf>
    <xf numFmtId="191" fontId="56" fillId="0" borderId="48" xfId="426" applyNumberFormat="1" applyFont="1" applyFill="1" applyBorder="1" applyAlignment="1">
      <alignment horizontal="right" vertical="center"/>
    </xf>
    <xf numFmtId="191" fontId="56" fillId="0" borderId="44" xfId="426" applyNumberFormat="1" applyFont="1" applyFill="1" applyBorder="1" applyAlignment="1">
      <alignment horizontal="right" vertical="center"/>
    </xf>
    <xf numFmtId="191" fontId="56" fillId="0" borderId="45" xfId="426" applyNumberFormat="1" applyFont="1" applyFill="1" applyBorder="1" applyAlignment="1">
      <alignment horizontal="right" vertical="center"/>
    </xf>
    <xf numFmtId="0" fontId="86" fillId="0" borderId="0" xfId="0" applyNumberFormat="1" applyFont="1" applyFill="1" applyBorder="1" applyAlignment="1">
      <alignment vertical="center" wrapText="1"/>
    </xf>
    <xf numFmtId="186" fontId="56" fillId="0" borderId="43" xfId="0" quotePrefix="1" applyNumberFormat="1" applyFont="1" applyFill="1" applyBorder="1" applyAlignment="1">
      <alignment horizontal="right" vertical="center"/>
    </xf>
    <xf numFmtId="186" fontId="56" fillId="0" borderId="38" xfId="0" quotePrefix="1" applyNumberFormat="1" applyFont="1" applyFill="1" applyBorder="1" applyAlignment="1">
      <alignment horizontal="right" vertical="center"/>
    </xf>
    <xf numFmtId="186" fontId="56" fillId="0" borderId="41" xfId="0" quotePrefix="1" applyNumberFormat="1" applyFont="1" applyFill="1" applyBorder="1" applyAlignment="1">
      <alignment horizontal="right" vertical="center"/>
    </xf>
    <xf numFmtId="0" fontId="90" fillId="0" borderId="32" xfId="0" applyFont="1" applyBorder="1" applyAlignment="1">
      <alignment horizontal="center" vertical="center"/>
    </xf>
    <xf numFmtId="188" fontId="56" fillId="0" borderId="34" xfId="0" applyNumberFormat="1" applyFont="1" applyFill="1" applyBorder="1" applyAlignment="1">
      <alignment vertical="center"/>
    </xf>
    <xf numFmtId="188" fontId="56" fillId="0" borderId="33" xfId="0" applyNumberFormat="1" applyFont="1" applyFill="1" applyBorder="1" applyAlignment="1">
      <alignment vertical="center"/>
    </xf>
    <xf numFmtId="38" fontId="90" fillId="0" borderId="25" xfId="554" applyFont="1" applyFill="1" applyBorder="1" applyAlignment="1">
      <alignment horizontal="centerContinuous" vertical="center"/>
    </xf>
    <xf numFmtId="186" fontId="56" fillId="0" borderId="40" xfId="0" applyNumberFormat="1" applyFont="1" applyFill="1" applyBorder="1">
      <alignment vertical="center"/>
    </xf>
    <xf numFmtId="186" fontId="56" fillId="0" borderId="39" xfId="0" applyNumberFormat="1" applyFont="1" applyFill="1" applyBorder="1">
      <alignment vertical="center"/>
    </xf>
    <xf numFmtId="38" fontId="90" fillId="0" borderId="29" xfId="554" applyFont="1" applyFill="1" applyBorder="1" applyAlignment="1">
      <alignment horizontal="centerContinuous" vertical="center"/>
    </xf>
    <xf numFmtId="186" fontId="56" fillId="0" borderId="44" xfId="0" applyNumberFormat="1" applyFont="1" applyFill="1" applyBorder="1">
      <alignment vertical="center"/>
    </xf>
    <xf numFmtId="186" fontId="56" fillId="0" borderId="33" xfId="0" applyNumberFormat="1" applyFont="1" applyFill="1" applyBorder="1">
      <alignment vertical="center"/>
    </xf>
    <xf numFmtId="38" fontId="56" fillId="0" borderId="36" xfId="554" applyFont="1" applyFill="1" applyBorder="1" applyAlignment="1" applyProtection="1">
      <alignment vertical="center" wrapText="1"/>
    </xf>
    <xf numFmtId="188" fontId="56" fillId="0" borderId="40" xfId="0" applyNumberFormat="1" applyFont="1" applyFill="1" applyBorder="1" applyAlignment="1">
      <alignment vertical="center"/>
    </xf>
    <xf numFmtId="188" fontId="56" fillId="0" borderId="39" xfId="0" applyNumberFormat="1" applyFont="1" applyFill="1" applyBorder="1" applyAlignment="1">
      <alignment vertical="center"/>
    </xf>
    <xf numFmtId="38" fontId="86" fillId="0" borderId="0" xfId="554" applyFont="1" applyFill="1" applyAlignment="1">
      <alignment vertical="center"/>
    </xf>
    <xf numFmtId="0" fontId="86" fillId="0" borderId="0" xfId="478" applyNumberFormat="1" applyFont="1" applyFill="1" applyAlignment="1" applyProtection="1">
      <alignment vertical="center"/>
    </xf>
    <xf numFmtId="0" fontId="56" fillId="0" borderId="31" xfId="478" applyNumberFormat="1" applyFont="1" applyBorder="1" applyAlignment="1">
      <alignment horizontal="center" vertical="center"/>
    </xf>
    <xf numFmtId="186" fontId="56" fillId="0" borderId="44" xfId="0" applyNumberFormat="1" applyFont="1" applyFill="1" applyBorder="1" applyAlignment="1">
      <alignment vertical="center"/>
    </xf>
    <xf numFmtId="186" fontId="56" fillId="0" borderId="45" xfId="554" applyNumberFormat="1" applyFont="1" applyFill="1" applyBorder="1" applyAlignment="1">
      <alignment vertical="center"/>
    </xf>
    <xf numFmtId="38" fontId="90" fillId="0" borderId="35" xfId="554" applyFont="1" applyFill="1" applyBorder="1" applyAlignment="1" applyProtection="1">
      <alignment horizontal="center" vertical="center" shrinkToFit="1"/>
    </xf>
    <xf numFmtId="38" fontId="90" fillId="0" borderId="36" xfId="554" applyFont="1" applyFill="1" applyBorder="1" applyAlignment="1" applyProtection="1">
      <alignment horizontal="center" vertical="center" shrinkToFit="1"/>
    </xf>
    <xf numFmtId="38" fontId="90" fillId="0" borderId="39" xfId="554" applyFont="1" applyFill="1" applyBorder="1" applyAlignment="1" applyProtection="1">
      <alignment horizontal="right" vertical="center"/>
    </xf>
    <xf numFmtId="38" fontId="90" fillId="0" borderId="35" xfId="554" applyFont="1" applyFill="1" applyBorder="1" applyAlignment="1" applyProtection="1">
      <alignment horizontal="center" vertical="center"/>
    </xf>
    <xf numFmtId="38" fontId="90" fillId="0" borderId="36" xfId="554" applyFont="1" applyFill="1" applyBorder="1" applyAlignment="1" applyProtection="1">
      <alignment horizontal="center" vertical="center"/>
    </xf>
    <xf numFmtId="38" fontId="90" fillId="0" borderId="39" xfId="554" applyFont="1" applyFill="1" applyBorder="1" applyAlignment="1" applyProtection="1">
      <alignment horizontal="center" vertical="center"/>
    </xf>
    <xf numFmtId="38" fontId="56" fillId="0" borderId="37" xfId="554" applyFont="1" applyFill="1" applyBorder="1" applyAlignment="1">
      <alignment vertical="center"/>
    </xf>
    <xf numFmtId="38" fontId="56" fillId="0" borderId="43" xfId="554" applyFont="1" applyFill="1" applyBorder="1" applyAlignment="1">
      <alignment vertical="center"/>
    </xf>
    <xf numFmtId="38" fontId="56" fillId="0" borderId="40" xfId="554" applyFont="1" applyFill="1" applyBorder="1" applyAlignment="1">
      <alignment vertical="center"/>
    </xf>
    <xf numFmtId="38" fontId="56" fillId="0" borderId="41" xfId="554" applyFont="1" applyFill="1" applyBorder="1" applyAlignment="1">
      <alignment vertical="center"/>
    </xf>
    <xf numFmtId="38" fontId="56" fillId="0" borderId="38" xfId="554" applyFont="1" applyFill="1" applyBorder="1" applyAlignment="1">
      <alignment vertical="center"/>
    </xf>
    <xf numFmtId="38" fontId="56" fillId="0" borderId="39" xfId="554" applyFont="1" applyFill="1" applyBorder="1" applyAlignment="1">
      <alignment vertical="center"/>
    </xf>
    <xf numFmtId="0" fontId="86" fillId="0" borderId="0" xfId="478" applyNumberFormat="1" applyFont="1" applyFill="1" applyAlignment="1" applyProtection="1">
      <alignment vertical="center" wrapText="1"/>
    </xf>
    <xf numFmtId="38" fontId="56" fillId="0" borderId="34" xfId="554" applyFont="1" applyFill="1" applyBorder="1" applyAlignment="1">
      <alignment vertical="center"/>
    </xf>
    <xf numFmtId="38" fontId="56" fillId="0" borderId="33" xfId="554" applyFont="1" applyFill="1" applyBorder="1" applyAlignment="1">
      <alignment vertical="center"/>
    </xf>
    <xf numFmtId="38" fontId="56" fillId="0" borderId="29" xfId="554" applyFont="1" applyFill="1" applyBorder="1" applyAlignment="1" applyProtection="1">
      <alignment horizontal="center" vertical="center"/>
    </xf>
    <xf numFmtId="38" fontId="56" fillId="0" borderId="48" xfId="554" applyFont="1" applyFill="1" applyBorder="1" applyAlignment="1">
      <alignment horizontal="right" vertical="center"/>
    </xf>
    <xf numFmtId="38" fontId="56" fillId="0" borderId="34" xfId="554" applyFont="1" applyFill="1" applyBorder="1" applyAlignment="1">
      <alignment horizontal="right" vertical="center"/>
    </xf>
    <xf numFmtId="38" fontId="56" fillId="0" borderId="44" xfId="554" applyFont="1" applyFill="1" applyBorder="1" applyAlignment="1">
      <alignment horizontal="right" vertical="center"/>
    </xf>
    <xf numFmtId="38" fontId="56" fillId="0" borderId="34" xfId="554" applyFont="1" applyFill="1" applyBorder="1" applyAlignment="1" applyProtection="1">
      <alignment horizontal="right" vertical="center"/>
      <protection locked="0"/>
    </xf>
    <xf numFmtId="192" fontId="56" fillId="0" borderId="34" xfId="554" applyNumberFormat="1" applyFont="1" applyFill="1" applyBorder="1" applyAlignment="1" applyProtection="1">
      <alignment horizontal="right" vertical="center"/>
      <protection locked="0"/>
    </xf>
    <xf numFmtId="38" fontId="56" fillId="0" borderId="40" xfId="554" applyFont="1" applyFill="1" applyBorder="1" applyAlignment="1">
      <alignment horizontal="right" vertical="center"/>
    </xf>
    <xf numFmtId="38" fontId="56" fillId="0" borderId="38" xfId="554" applyFont="1" applyFill="1" applyBorder="1" applyAlignment="1">
      <alignment horizontal="right" vertical="center"/>
    </xf>
    <xf numFmtId="38" fontId="56" fillId="0" borderId="39" xfId="554" applyFont="1" applyFill="1" applyBorder="1" applyAlignment="1">
      <alignment horizontal="right" vertical="center"/>
    </xf>
    <xf numFmtId="38" fontId="56" fillId="0" borderId="0" xfId="554" applyFont="1" applyFill="1" applyBorder="1" applyAlignment="1">
      <alignment vertical="center"/>
    </xf>
    <xf numFmtId="38" fontId="56" fillId="0" borderId="41" xfId="554" applyFont="1" applyFill="1" applyBorder="1" applyAlignment="1">
      <alignment horizontal="right" vertical="center"/>
    </xf>
    <xf numFmtId="0" fontId="86" fillId="0" borderId="0" xfId="478" applyNumberFormat="1" applyFont="1" applyFill="1" applyAlignment="1" applyProtection="1">
      <alignment horizontal="left" vertical="center"/>
    </xf>
    <xf numFmtId="38" fontId="56" fillId="0" borderId="31" xfId="554" applyFont="1" applyFill="1" applyBorder="1" applyAlignment="1" applyProtection="1">
      <alignment horizontal="center" vertical="center"/>
    </xf>
    <xf numFmtId="38" fontId="56" fillId="0" borderId="32" xfId="554" applyFont="1" applyFill="1" applyBorder="1" applyAlignment="1" applyProtection="1">
      <alignment horizontal="center" vertical="center"/>
    </xf>
    <xf numFmtId="38" fontId="56" fillId="0" borderId="35" xfId="554" applyFont="1" applyFill="1" applyBorder="1" applyAlignment="1" applyProtection="1">
      <alignment horizontal="center" vertical="center" shrinkToFit="1"/>
    </xf>
    <xf numFmtId="38" fontId="56" fillId="0" borderId="36" xfId="554" applyFont="1" applyFill="1" applyBorder="1" applyAlignment="1" applyProtection="1">
      <alignment horizontal="center" vertical="center" shrinkToFit="1"/>
    </xf>
    <xf numFmtId="38" fontId="86" fillId="0" borderId="0" xfId="554" applyFont="1" applyFill="1" applyBorder="1" applyAlignment="1">
      <alignment horizontal="left" vertical="center"/>
    </xf>
    <xf numFmtId="0" fontId="86" fillId="0" borderId="0" xfId="478" applyNumberFormat="1" applyFont="1" applyFill="1" applyAlignment="1" applyProtection="1">
      <alignment horizontal="left" vertical="center" wrapText="1"/>
    </xf>
    <xf numFmtId="0" fontId="86" fillId="0" borderId="0" xfId="478" applyNumberFormat="1" applyFont="1" applyFill="1" applyBorder="1" applyAlignment="1">
      <alignment horizontal="left" vertical="center"/>
    </xf>
    <xf numFmtId="193" fontId="86" fillId="0" borderId="0" xfId="554" applyNumberFormat="1" applyFont="1" applyFill="1" applyAlignment="1">
      <alignment vertical="center"/>
    </xf>
    <xf numFmtId="38" fontId="86" fillId="0" borderId="36" xfId="554" applyFont="1" applyFill="1" applyBorder="1" applyAlignment="1" applyProtection="1">
      <alignment horizontal="center" vertical="center"/>
    </xf>
    <xf numFmtId="38" fontId="56" fillId="0" borderId="30" xfId="554" applyFont="1" applyFill="1" applyBorder="1" applyAlignment="1">
      <alignment horizontal="right" vertical="center"/>
    </xf>
    <xf numFmtId="38" fontId="56" fillId="0" borderId="49" xfId="554" applyFont="1" applyFill="1" applyBorder="1" applyAlignment="1">
      <alignment horizontal="right" vertical="center"/>
    </xf>
    <xf numFmtId="38" fontId="56" fillId="0" borderId="47" xfId="554" applyFont="1" applyFill="1" applyBorder="1" applyAlignment="1">
      <alignment horizontal="right" vertical="center"/>
    </xf>
    <xf numFmtId="38" fontId="56" fillId="0" borderId="22" xfId="554" applyFont="1" applyFill="1" applyBorder="1" applyAlignment="1" applyProtection="1">
      <alignment horizontal="center" vertical="center"/>
    </xf>
    <xf numFmtId="38" fontId="56" fillId="0" borderId="50" xfId="554" applyFont="1" applyFill="1" applyBorder="1" applyAlignment="1">
      <alignment horizontal="right" vertical="center"/>
    </xf>
    <xf numFmtId="38" fontId="56" fillId="0" borderId="33" xfId="554" applyFont="1" applyFill="1" applyBorder="1" applyAlignment="1" applyProtection="1">
      <alignment vertical="center" wrapText="1"/>
    </xf>
    <xf numFmtId="38" fontId="56" fillId="0" borderId="35" xfId="554" applyFont="1" applyFill="1" applyBorder="1" applyAlignment="1" applyProtection="1">
      <alignment horizontal="center" vertical="center" wrapText="1"/>
    </xf>
    <xf numFmtId="38" fontId="56" fillId="0" borderId="36" xfId="554" applyFont="1" applyFill="1" applyBorder="1" applyAlignment="1" applyProtection="1">
      <alignment horizontal="center" vertical="center" wrapText="1"/>
    </xf>
    <xf numFmtId="38" fontId="56" fillId="0" borderId="39" xfId="554" applyFont="1" applyFill="1" applyBorder="1" applyAlignment="1" applyProtection="1">
      <alignment vertical="center" wrapText="1"/>
    </xf>
    <xf numFmtId="0" fontId="56" fillId="0" borderId="35" xfId="0" applyFont="1" applyFill="1" applyBorder="1" applyAlignment="1">
      <alignment horizontal="center" vertical="center" wrapText="1"/>
    </xf>
    <xf numFmtId="0" fontId="56" fillId="0" borderId="39" xfId="0" applyFont="1" applyFill="1" applyBorder="1" applyAlignment="1">
      <alignment vertical="center"/>
    </xf>
    <xf numFmtId="0" fontId="86" fillId="0" borderId="32" xfId="0" applyNumberFormat="1" applyFont="1" applyFill="1" applyBorder="1" applyAlignment="1">
      <alignment vertical="center"/>
    </xf>
    <xf numFmtId="0" fontId="56" fillId="0" borderId="35" xfId="462" applyNumberFormat="1" applyFont="1" applyFill="1" applyBorder="1" applyAlignment="1" applyProtection="1">
      <alignment horizontal="center" vertical="center" wrapText="1"/>
    </xf>
    <xf numFmtId="0" fontId="56" fillId="0" borderId="36" xfId="0" applyNumberFormat="1" applyFont="1" applyFill="1" applyBorder="1" applyAlignment="1" applyProtection="1">
      <alignment horizontal="center" vertical="center" wrapText="1"/>
    </xf>
    <xf numFmtId="0" fontId="56" fillId="0" borderId="39" xfId="0" applyNumberFormat="1" applyFont="1" applyFill="1" applyBorder="1" applyAlignment="1" applyProtection="1">
      <alignment vertical="center" wrapText="1"/>
    </xf>
    <xf numFmtId="185" fontId="56" fillId="0" borderId="25" xfId="0" applyNumberFormat="1" applyFont="1" applyFill="1" applyBorder="1" applyAlignment="1" applyProtection="1">
      <alignment horizontal="center" vertical="center"/>
    </xf>
    <xf numFmtId="186" fontId="56" fillId="0" borderId="26" xfId="0" applyNumberFormat="1" applyFont="1" applyFill="1" applyBorder="1" applyAlignment="1">
      <alignment vertical="center"/>
    </xf>
    <xf numFmtId="186" fontId="56" fillId="0" borderId="51" xfId="0" applyNumberFormat="1" applyFont="1" applyFill="1" applyBorder="1" applyAlignment="1">
      <alignment vertical="center"/>
    </xf>
    <xf numFmtId="0" fontId="56" fillId="0" borderId="25" xfId="0" applyNumberFormat="1" applyFont="1" applyFill="1" applyBorder="1" applyAlignment="1" applyProtection="1">
      <alignment horizontal="centerContinuous" vertical="center"/>
    </xf>
    <xf numFmtId="0" fontId="56" fillId="0" borderId="35" xfId="462" applyNumberFormat="1" applyFont="1" applyFill="1" applyBorder="1" applyAlignment="1" applyProtection="1">
      <alignment horizontal="center" vertical="center"/>
    </xf>
    <xf numFmtId="0" fontId="56" fillId="0" borderId="39" xfId="462" applyNumberFormat="1" applyFont="1" applyFill="1" applyBorder="1" applyAlignment="1" applyProtection="1">
      <alignment horizontal="center" vertical="center"/>
    </xf>
    <xf numFmtId="0" fontId="56" fillId="0" borderId="29" xfId="0" applyNumberFormat="1" applyFont="1" applyFill="1" applyBorder="1" applyAlignment="1" applyProtection="1">
      <alignment horizontal="centerContinuous" vertical="center"/>
    </xf>
    <xf numFmtId="38" fontId="56" fillId="0" borderId="45" xfId="413" applyFont="1" applyFill="1" applyBorder="1" applyAlignment="1">
      <alignment horizontal="right" vertical="center"/>
    </xf>
    <xf numFmtId="0" fontId="56" fillId="0" borderId="39" xfId="0" applyFont="1" applyFill="1" applyBorder="1" applyAlignment="1">
      <alignment horizontal="center" vertical="center"/>
    </xf>
    <xf numFmtId="38" fontId="56" fillId="0" borderId="28" xfId="413" applyFont="1" applyFill="1" applyBorder="1" applyAlignment="1">
      <alignment horizontal="right" vertical="center" shrinkToFit="1"/>
    </xf>
    <xf numFmtId="0" fontId="56" fillId="0" borderId="27" xfId="0" applyFont="1" applyFill="1" applyBorder="1" applyAlignment="1">
      <alignment horizontal="center" vertical="center"/>
    </xf>
    <xf numFmtId="38" fontId="56" fillId="0" borderId="52" xfId="413" applyFont="1" applyFill="1" applyBorder="1" applyAlignment="1">
      <alignment vertical="center"/>
    </xf>
    <xf numFmtId="38" fontId="56" fillId="0" borderId="26" xfId="413" applyFont="1" applyFill="1" applyBorder="1" applyAlignment="1">
      <alignment vertical="center"/>
    </xf>
    <xf numFmtId="38" fontId="56" fillId="0" borderId="26" xfId="413" applyFont="1" applyFill="1" applyBorder="1" applyAlignment="1">
      <alignment horizontal="right" vertical="center"/>
    </xf>
    <xf numFmtId="38" fontId="56" fillId="0" borderId="53" xfId="413" applyFont="1" applyFill="1" applyBorder="1" applyAlignment="1">
      <alignment horizontal="right" vertical="center"/>
    </xf>
    <xf numFmtId="0" fontId="90" fillId="0" borderId="25" xfId="0" applyFont="1" applyBorder="1" applyAlignment="1">
      <alignment horizontal="centerContinuous" vertical="center" shrinkToFit="1"/>
    </xf>
    <xf numFmtId="0" fontId="86" fillId="0" borderId="28" xfId="478" applyNumberFormat="1" applyFont="1" applyFill="1" applyBorder="1" applyAlignment="1">
      <alignment horizontal="left" vertical="center" wrapText="1"/>
    </xf>
    <xf numFmtId="178" fontId="86" fillId="0" borderId="0" xfId="478" applyNumberFormat="1" applyFont="1" applyFill="1" applyAlignment="1">
      <alignment horizontal="left" vertical="center"/>
    </xf>
    <xf numFmtId="178" fontId="86" fillId="0" borderId="0" xfId="478" applyNumberFormat="1" applyFont="1" applyFill="1" applyAlignment="1">
      <alignment vertical="center"/>
    </xf>
    <xf numFmtId="178" fontId="86" fillId="0" borderId="0" xfId="478" applyNumberFormat="1" applyFont="1" applyFill="1" applyAlignment="1">
      <alignment vertical="center" wrapText="1"/>
    </xf>
    <xf numFmtId="0" fontId="90" fillId="0" borderId="29" xfId="0" applyFont="1" applyBorder="1" applyAlignment="1">
      <alignment horizontal="centerContinuous" vertical="center" shrinkToFit="1"/>
    </xf>
    <xf numFmtId="38" fontId="56" fillId="0" borderId="37" xfId="554" applyFont="1" applyFill="1" applyBorder="1" applyAlignment="1">
      <alignment vertical="center" wrapText="1"/>
    </xf>
    <xf numFmtId="38" fontId="56" fillId="0" borderId="45" xfId="554" applyFont="1" applyFill="1" applyBorder="1" applyAlignment="1">
      <alignment vertical="center"/>
    </xf>
    <xf numFmtId="0" fontId="86" fillId="0" borderId="0" xfId="478" applyNumberFormat="1" applyFont="1" applyFill="1" applyAlignment="1">
      <alignment vertical="center" wrapText="1"/>
    </xf>
    <xf numFmtId="178" fontId="56" fillId="0" borderId="25" xfId="478" applyNumberFormat="1" applyFont="1" applyBorder="1" applyAlignment="1">
      <alignment horizontal="centerContinuous" vertical="center"/>
    </xf>
    <xf numFmtId="178" fontId="56" fillId="0" borderId="35" xfId="478" applyNumberFormat="1" applyFont="1" applyBorder="1" applyAlignment="1">
      <alignment horizontal="center" vertical="center"/>
    </xf>
    <xf numFmtId="178" fontId="56" fillId="0" borderId="25" xfId="478" applyNumberFormat="1" applyFont="1" applyBorder="1" applyAlignment="1">
      <alignment horizontal="center" vertical="center"/>
    </xf>
    <xf numFmtId="178" fontId="56" fillId="0" borderId="37" xfId="478" applyNumberFormat="1" applyFont="1" applyFill="1" applyBorder="1" applyAlignment="1">
      <alignment horizontal="center" vertical="center"/>
    </xf>
    <xf numFmtId="188" fontId="56" fillId="0" borderId="37" xfId="0" applyNumberFormat="1" applyFont="1" applyFill="1" applyBorder="1">
      <alignment vertical="center"/>
    </xf>
    <xf numFmtId="188" fontId="56" fillId="0" borderId="40" xfId="0" applyNumberFormat="1" applyFont="1" applyFill="1" applyBorder="1">
      <alignment vertical="center"/>
    </xf>
    <xf numFmtId="188" fontId="56" fillId="0" borderId="39" xfId="0" applyNumberFormat="1" applyFont="1" applyFill="1" applyBorder="1">
      <alignment vertical="center"/>
    </xf>
    <xf numFmtId="178" fontId="56" fillId="0" borderId="22" xfId="478" applyNumberFormat="1" applyFont="1" applyBorder="1" applyAlignment="1">
      <alignment horizontal="centerContinuous" vertical="center"/>
    </xf>
    <xf numFmtId="188" fontId="56" fillId="0" borderId="52" xfId="478" applyNumberFormat="1" applyFont="1" applyFill="1" applyBorder="1" applyAlignment="1">
      <alignment vertical="center"/>
    </xf>
    <xf numFmtId="188" fontId="56" fillId="0" borderId="26" xfId="478" applyNumberFormat="1" applyFont="1" applyFill="1" applyBorder="1" applyAlignment="1">
      <alignment vertical="center"/>
    </xf>
    <xf numFmtId="188" fontId="56" fillId="0" borderId="27" xfId="478" applyNumberFormat="1" applyFont="1" applyFill="1" applyBorder="1" applyAlignment="1">
      <alignment vertical="center"/>
    </xf>
    <xf numFmtId="188" fontId="56" fillId="0" borderId="43" xfId="478" applyNumberFormat="1" applyFont="1" applyFill="1" applyBorder="1" applyAlignment="1">
      <alignment vertical="center"/>
    </xf>
    <xf numFmtId="188" fontId="56" fillId="0" borderId="38" xfId="478" applyNumberFormat="1" applyFont="1" applyFill="1" applyBorder="1" applyAlignment="1">
      <alignment vertical="center"/>
    </xf>
    <xf numFmtId="178" fontId="56" fillId="0" borderId="29" xfId="478" applyNumberFormat="1" applyFont="1" applyBorder="1" applyAlignment="1">
      <alignment horizontal="center" vertical="center"/>
    </xf>
    <xf numFmtId="178" fontId="56" fillId="0" borderId="27" xfId="478" applyNumberFormat="1" applyFont="1" applyBorder="1" applyAlignment="1">
      <alignment horizontal="center" vertical="center"/>
    </xf>
    <xf numFmtId="194" fontId="56" fillId="0" borderId="37" xfId="478" applyNumberFormat="1" applyFont="1" applyFill="1" applyBorder="1" applyAlignment="1">
      <alignment vertical="center"/>
    </xf>
    <xf numFmtId="194" fontId="56" fillId="0" borderId="48" xfId="478" applyNumberFormat="1" applyFont="1" applyFill="1" applyBorder="1" applyAlignment="1">
      <alignment vertical="center"/>
    </xf>
    <xf numFmtId="194" fontId="56" fillId="0" borderId="34" xfId="478" applyNumberFormat="1" applyFont="1" applyFill="1" applyBorder="1" applyAlignment="1">
      <alignment vertical="center"/>
    </xf>
    <xf numFmtId="194" fontId="56" fillId="0" borderId="44" xfId="478" applyNumberFormat="1" applyFont="1" applyFill="1" applyBorder="1" applyAlignment="1">
      <alignment vertical="center"/>
    </xf>
    <xf numFmtId="194" fontId="56" fillId="0" borderId="33" xfId="478" applyNumberFormat="1" applyFont="1" applyFill="1" applyBorder="1" applyAlignment="1">
      <alignment vertical="center"/>
    </xf>
    <xf numFmtId="188" fontId="56" fillId="0" borderId="48" xfId="478" applyNumberFormat="1" applyFont="1" applyFill="1" applyBorder="1" applyAlignment="1">
      <alignment vertical="center"/>
    </xf>
    <xf numFmtId="188" fontId="56" fillId="0" borderId="34" xfId="0" applyNumberFormat="1" applyFont="1" applyFill="1" applyBorder="1">
      <alignment vertical="center"/>
    </xf>
    <xf numFmtId="188" fontId="56" fillId="0" borderId="44" xfId="478" applyNumberFormat="1" applyFont="1" applyFill="1" applyBorder="1" applyAlignment="1">
      <alignment vertical="center"/>
    </xf>
    <xf numFmtId="188" fontId="56" fillId="0" borderId="45" xfId="478" applyNumberFormat="1" applyFont="1" applyFill="1" applyBorder="1" applyAlignment="1">
      <alignment vertical="center"/>
    </xf>
    <xf numFmtId="178" fontId="56" fillId="0" borderId="29" xfId="478" applyNumberFormat="1" applyFont="1" applyBorder="1" applyAlignment="1">
      <alignment horizontal="centerContinuous" vertical="center"/>
    </xf>
    <xf numFmtId="178" fontId="56" fillId="0" borderId="39" xfId="478" applyNumberFormat="1" applyFont="1" applyBorder="1" applyAlignment="1">
      <alignment horizontal="center" vertical="center"/>
    </xf>
    <xf numFmtId="0" fontId="56" fillId="0" borderId="25" xfId="462" applyNumberFormat="1" applyFont="1" applyBorder="1" applyAlignment="1">
      <alignment horizontal="centerContinuous" vertical="center" indent="3"/>
    </xf>
    <xf numFmtId="0" fontId="56" fillId="0" borderId="37" xfId="462" applyNumberFormat="1" applyFont="1" applyBorder="1" applyAlignment="1">
      <alignment horizontal="center" vertical="center" shrinkToFit="1"/>
    </xf>
    <xf numFmtId="185" fontId="56" fillId="0" borderId="25" xfId="0" applyNumberFormat="1" applyFont="1" applyFill="1" applyBorder="1" applyAlignment="1">
      <alignment horizontal="center" vertical="center"/>
    </xf>
    <xf numFmtId="186" fontId="56" fillId="0" borderId="37" xfId="462" applyNumberFormat="1" applyFont="1" applyFill="1" applyBorder="1" applyAlignment="1">
      <alignment vertical="center" shrinkToFit="1"/>
    </xf>
    <xf numFmtId="195" fontId="86" fillId="0" borderId="0" xfId="462" applyNumberFormat="1" applyFont="1" applyFill="1" applyAlignment="1">
      <alignment vertical="center"/>
    </xf>
    <xf numFmtId="0" fontId="56" fillId="0" borderId="29" xfId="462" applyNumberFormat="1" applyFont="1" applyBorder="1" applyAlignment="1">
      <alignment horizontal="centerContinuous" vertical="center" indent="3"/>
    </xf>
    <xf numFmtId="0" fontId="56" fillId="0" borderId="22" xfId="462" applyNumberFormat="1" applyFont="1" applyFill="1" applyBorder="1" applyAlignment="1">
      <alignment horizontal="center" vertical="center"/>
    </xf>
    <xf numFmtId="196" fontId="56" fillId="0" borderId="0" xfId="457" applyNumberFormat="1" applyFont="1" applyFill="1" applyBorder="1" applyAlignment="1">
      <alignment horizontal="right"/>
    </xf>
    <xf numFmtId="196" fontId="56" fillId="0" borderId="0" xfId="457" applyNumberFormat="1" applyFont="1" applyFill="1" applyAlignment="1">
      <alignment horizontal="right"/>
    </xf>
    <xf numFmtId="0" fontId="56" fillId="0" borderId="39" xfId="462" applyNumberFormat="1" applyFont="1" applyBorder="1" applyAlignment="1">
      <alignment horizontal="center" vertical="center" shrinkToFit="1"/>
    </xf>
    <xf numFmtId="197" fontId="56" fillId="0" borderId="0" xfId="416" applyNumberFormat="1" applyFont="1" applyFill="1" applyAlignment="1">
      <alignment horizontal="right"/>
    </xf>
    <xf numFmtId="0" fontId="56" fillId="0" borderId="37" xfId="462" applyNumberFormat="1" applyFont="1" applyBorder="1" applyAlignment="1">
      <alignment horizontal="centerContinuous" vertical="center"/>
    </xf>
    <xf numFmtId="0" fontId="56" fillId="0" borderId="25" xfId="0" applyFont="1" applyBorder="1">
      <alignment vertical="center"/>
    </xf>
    <xf numFmtId="0" fontId="56" fillId="0" borderId="22" xfId="0" applyFont="1" applyBorder="1">
      <alignment vertical="center"/>
    </xf>
    <xf numFmtId="0" fontId="56" fillId="0" borderId="27" xfId="462" applyNumberFormat="1" applyFont="1" applyBorder="1" applyAlignment="1">
      <alignment horizontal="center" vertical="center" shrinkToFit="1"/>
    </xf>
    <xf numFmtId="0" fontId="56" fillId="0" borderId="29" xfId="0" applyFont="1" applyBorder="1">
      <alignment vertical="center"/>
    </xf>
    <xf numFmtId="0" fontId="90" fillId="0" borderId="37" xfId="478" applyNumberFormat="1" applyFont="1" applyBorder="1" applyAlignment="1">
      <alignment horizontal="center" vertical="center"/>
    </xf>
    <xf numFmtId="0" fontId="56" fillId="0" borderId="35" xfId="462" applyNumberFormat="1" applyFont="1" applyBorder="1" applyAlignment="1">
      <alignment horizontal="center" vertical="center" shrinkToFit="1"/>
    </xf>
    <xf numFmtId="0" fontId="56" fillId="0" borderId="36" xfId="0" applyFont="1" applyBorder="1" applyAlignment="1">
      <alignment vertical="center" wrapText="1"/>
    </xf>
    <xf numFmtId="190" fontId="56" fillId="0" borderId="39" xfId="462" applyNumberFormat="1" applyFont="1" applyFill="1" applyBorder="1" applyAlignment="1">
      <alignment vertical="center"/>
    </xf>
    <xf numFmtId="186" fontId="56" fillId="0" borderId="38" xfId="0" applyNumberFormat="1" applyFont="1" applyFill="1" applyBorder="1" applyAlignment="1">
      <alignment horizontal="right"/>
    </xf>
    <xf numFmtId="186" fontId="56" fillId="0" borderId="36" xfId="554" applyNumberFormat="1" applyFont="1" applyFill="1" applyBorder="1" applyAlignment="1">
      <alignment vertical="center"/>
    </xf>
    <xf numFmtId="186" fontId="56" fillId="0" borderId="36" xfId="0" applyNumberFormat="1" applyFont="1" applyFill="1" applyBorder="1" applyAlignment="1">
      <alignment horizontal="right"/>
    </xf>
    <xf numFmtId="186" fontId="56" fillId="0" borderId="39" xfId="0" applyNumberFormat="1" applyFont="1" applyFill="1" applyBorder="1" applyAlignment="1">
      <alignment horizontal="right"/>
    </xf>
    <xf numFmtId="0" fontId="86" fillId="0" borderId="28" xfId="0" applyFont="1" applyFill="1" applyBorder="1" applyAlignment="1">
      <alignment vertical="center"/>
    </xf>
    <xf numFmtId="198" fontId="56" fillId="0" borderId="40" xfId="400" applyNumberFormat="1" applyFont="1" applyFill="1" applyBorder="1" applyAlignment="1">
      <alignment horizontal="right" vertical="center"/>
    </xf>
    <xf numFmtId="198" fontId="56" fillId="0" borderId="39" xfId="400" applyNumberFormat="1" applyFont="1" applyFill="1" applyBorder="1" applyAlignment="1">
      <alignment horizontal="right" vertical="center"/>
    </xf>
    <xf numFmtId="38" fontId="86" fillId="0" borderId="32" xfId="554" applyFont="1" applyFill="1" applyBorder="1" applyAlignment="1" applyProtection="1">
      <alignment horizontal="left" vertical="center"/>
    </xf>
    <xf numFmtId="38" fontId="86" fillId="0" borderId="0" xfId="554" applyFont="1" applyFill="1" applyAlignment="1" applyProtection="1">
      <alignment vertical="center"/>
    </xf>
    <xf numFmtId="185" fontId="56" fillId="0" borderId="29" xfId="0" applyNumberFormat="1" applyFont="1" applyFill="1" applyBorder="1" applyAlignment="1" applyProtection="1">
      <alignment horizontal="center" vertical="center"/>
    </xf>
    <xf numFmtId="38" fontId="56" fillId="0" borderId="25" xfId="554" applyFont="1" applyFill="1" applyBorder="1" applyAlignment="1" applyProtection="1">
      <alignment horizontal="center" vertical="center"/>
    </xf>
    <xf numFmtId="198" fontId="56" fillId="0" borderId="37" xfId="400" applyNumberFormat="1" applyFont="1" applyFill="1" applyBorder="1" applyAlignment="1">
      <alignment vertical="center"/>
    </xf>
    <xf numFmtId="198" fontId="56" fillId="0" borderId="43" xfId="400" applyNumberFormat="1" applyFont="1" applyFill="1" applyBorder="1" applyAlignment="1">
      <alignment horizontal="right" vertical="center"/>
    </xf>
    <xf numFmtId="38" fontId="56" fillId="0" borderId="27" xfId="554" applyFont="1" applyFill="1" applyBorder="1" applyAlignment="1" applyProtection="1">
      <alignment horizontal="center" vertical="center"/>
    </xf>
    <xf numFmtId="198" fontId="56" fillId="0" borderId="38" xfId="400" applyNumberFormat="1" applyFont="1" applyFill="1" applyBorder="1" applyAlignment="1">
      <alignment horizontal="right" vertical="center"/>
    </xf>
    <xf numFmtId="38" fontId="90" fillId="0" borderId="27" xfId="554" applyFont="1" applyFill="1" applyBorder="1" applyAlignment="1" applyProtection="1">
      <alignment horizontal="center" vertical="center"/>
    </xf>
    <xf numFmtId="198" fontId="56" fillId="0" borderId="50" xfId="400" applyNumberFormat="1" applyFont="1" applyFill="1" applyBorder="1" applyAlignment="1">
      <alignment horizontal="right" vertical="center"/>
    </xf>
    <xf numFmtId="198" fontId="56" fillId="0" borderId="30" xfId="400" applyNumberFormat="1" applyFont="1" applyFill="1" applyBorder="1" applyAlignment="1">
      <alignment horizontal="right" vertical="center"/>
    </xf>
    <xf numFmtId="38" fontId="56" fillId="0" borderId="30" xfId="554" applyFont="1" applyFill="1" applyBorder="1" applyAlignment="1">
      <alignment vertical="center"/>
    </xf>
    <xf numFmtId="198" fontId="56" fillId="0" borderId="49" xfId="400" applyNumberFormat="1" applyFont="1" applyFill="1" applyBorder="1" applyAlignment="1">
      <alignment horizontal="right" vertical="center"/>
    </xf>
    <xf numFmtId="198" fontId="56" fillId="0" borderId="21" xfId="400" applyNumberFormat="1" applyFont="1" applyFill="1" applyBorder="1" applyAlignment="1">
      <alignment horizontal="right" vertical="center"/>
    </xf>
    <xf numFmtId="38" fontId="56" fillId="0" borderId="39" xfId="554" applyFont="1" applyFill="1" applyBorder="1" applyAlignment="1" applyProtection="1">
      <alignment horizontal="center" vertical="center"/>
    </xf>
    <xf numFmtId="198" fontId="56" fillId="0" borderId="41" xfId="400" applyNumberFormat="1" applyFont="1" applyFill="1" applyBorder="1" applyAlignment="1">
      <alignment horizontal="right" vertical="center"/>
    </xf>
    <xf numFmtId="38" fontId="56" fillId="0" borderId="23" xfId="554" applyFont="1" applyFill="1" applyBorder="1" applyAlignment="1" applyProtection="1">
      <alignment horizontal="center" vertical="center"/>
    </xf>
    <xf numFmtId="38" fontId="86" fillId="0" borderId="0" xfId="554" applyFont="1" applyFill="1" applyAlignment="1" applyProtection="1">
      <alignment horizontal="left" vertical="center"/>
    </xf>
    <xf numFmtId="38" fontId="86" fillId="0" borderId="54" xfId="554" applyFont="1" applyFill="1" applyBorder="1" applyAlignment="1">
      <alignment vertical="center"/>
    </xf>
    <xf numFmtId="179" fontId="86" fillId="0" borderId="35" xfId="0" applyNumberFormat="1" applyFont="1" applyBorder="1" applyAlignment="1">
      <alignment horizontal="center" vertical="center" shrinkToFit="1"/>
    </xf>
    <xf numFmtId="179" fontId="86" fillId="0" borderId="36" xfId="0" applyNumberFormat="1" applyFont="1" applyBorder="1" applyAlignment="1">
      <alignment horizontal="center" vertical="center" shrinkToFit="1"/>
    </xf>
    <xf numFmtId="179" fontId="56" fillId="0" borderId="22" xfId="0" applyNumberFormat="1" applyFont="1" applyFill="1" applyBorder="1" applyAlignment="1" applyProtection="1">
      <alignment horizontal="center" vertical="center"/>
    </xf>
    <xf numFmtId="179" fontId="56" fillId="0" borderId="50" xfId="0" applyNumberFormat="1" applyFont="1" applyFill="1" applyBorder="1" applyAlignment="1">
      <alignment horizontal="right" vertical="center"/>
    </xf>
    <xf numFmtId="179" fontId="56" fillId="0" borderId="30" xfId="0" applyNumberFormat="1" applyFont="1" applyFill="1" applyBorder="1" applyAlignment="1">
      <alignment horizontal="right" vertical="center"/>
    </xf>
    <xf numFmtId="179" fontId="56" fillId="0" borderId="30" xfId="0" quotePrefix="1" applyNumberFormat="1" applyFont="1" applyFill="1" applyBorder="1" applyAlignment="1">
      <alignment horizontal="right" vertical="center"/>
    </xf>
    <xf numFmtId="179" fontId="56" fillId="0" borderId="49" xfId="0" applyNumberFormat="1" applyFont="1" applyFill="1" applyBorder="1" applyAlignment="1">
      <alignment horizontal="right" vertical="center"/>
    </xf>
    <xf numFmtId="179" fontId="56" fillId="0" borderId="21" xfId="0" applyNumberFormat="1" applyFont="1" applyFill="1" applyBorder="1" applyAlignment="1">
      <alignment horizontal="right" vertical="center"/>
    </xf>
    <xf numFmtId="179" fontId="86" fillId="0" borderId="0" xfId="0" applyNumberFormat="1" applyFont="1" applyFill="1" applyAlignment="1">
      <alignment vertical="center"/>
    </xf>
    <xf numFmtId="180" fontId="56" fillId="0" borderId="25" xfId="0" applyNumberFormat="1" applyFont="1" applyBorder="1" applyAlignment="1">
      <alignment horizontal="centerContinuous" vertical="center"/>
    </xf>
    <xf numFmtId="180" fontId="56" fillId="0" borderId="37" xfId="0" applyNumberFormat="1" applyFont="1" applyBorder="1" applyAlignment="1">
      <alignment horizontal="center" vertical="center"/>
    </xf>
    <xf numFmtId="190" fontId="56" fillId="0" borderId="38" xfId="471" applyNumberFormat="1" applyFont="1" applyBorder="1" applyProtection="1">
      <alignment vertical="center"/>
      <protection locked="0"/>
    </xf>
    <xf numFmtId="193" fontId="56" fillId="0" borderId="36" xfId="414" applyNumberFormat="1" applyFont="1" applyFill="1" applyBorder="1" applyAlignment="1">
      <alignment vertical="center"/>
    </xf>
    <xf numFmtId="190" fontId="56" fillId="0" borderId="41" xfId="471" applyNumberFormat="1" applyFont="1" applyBorder="1" applyProtection="1">
      <alignment vertical="center"/>
      <protection locked="0"/>
    </xf>
    <xf numFmtId="180" fontId="56" fillId="0" borderId="29" xfId="0" applyNumberFormat="1" applyFont="1" applyBorder="1" applyAlignment="1">
      <alignment horizontal="centerContinuous" vertical="center"/>
    </xf>
    <xf numFmtId="180" fontId="86" fillId="0" borderId="0" xfId="0" applyNumberFormat="1" applyFont="1" applyFill="1" applyAlignment="1">
      <alignment vertical="center"/>
    </xf>
    <xf numFmtId="0" fontId="87" fillId="0" borderId="22" xfId="0" applyFont="1" applyBorder="1" applyAlignment="1">
      <alignment horizontal="centerContinuous" vertical="center"/>
    </xf>
    <xf numFmtId="0" fontId="87" fillId="0" borderId="29" xfId="0" applyFont="1" applyBorder="1" applyAlignment="1">
      <alignment horizontal="centerContinuous" vertical="center"/>
    </xf>
    <xf numFmtId="186" fontId="56" fillId="0" borderId="48" xfId="0" applyNumberFormat="1" applyFont="1" applyFill="1" applyBorder="1" applyAlignment="1">
      <alignment vertical="center"/>
    </xf>
    <xf numFmtId="38" fontId="56" fillId="0" borderId="39" xfId="554" applyFont="1" applyFill="1" applyBorder="1" applyAlignment="1" applyProtection="1">
      <alignment horizontal="centerContinuous" vertical="center"/>
    </xf>
    <xf numFmtId="199" fontId="56" fillId="0" borderId="37" xfId="462" applyNumberFormat="1" applyFont="1" applyFill="1" applyBorder="1" applyAlignment="1">
      <alignment vertical="center"/>
    </xf>
    <xf numFmtId="199" fontId="56" fillId="0" borderId="34" xfId="462" applyNumberFormat="1" applyFont="1" applyFill="1" applyBorder="1" applyAlignment="1">
      <alignment vertical="center"/>
    </xf>
    <xf numFmtId="199" fontId="56" fillId="0" borderId="33" xfId="462" applyNumberFormat="1" applyFont="1" applyFill="1" applyBorder="1" applyAlignment="1">
      <alignment vertical="center"/>
    </xf>
    <xf numFmtId="0" fontId="86" fillId="0" borderId="0" xfId="426" applyFont="1" applyAlignment="1">
      <alignment horizontal="right" vertical="center"/>
    </xf>
    <xf numFmtId="200" fontId="56" fillId="0" borderId="25" xfId="0" applyNumberFormat="1" applyFont="1" applyBorder="1" applyAlignment="1">
      <alignment horizontal="centerContinuous" vertical="center"/>
    </xf>
    <xf numFmtId="201" fontId="56" fillId="0" borderId="37" xfId="428" applyNumberFormat="1" applyFont="1" applyFill="1" applyBorder="1" applyAlignment="1" applyProtection="1">
      <protection locked="0"/>
    </xf>
    <xf numFmtId="201" fontId="56" fillId="0" borderId="40" xfId="428" applyNumberFormat="1" applyFont="1" applyFill="1" applyBorder="1" applyAlignment="1" applyProtection="1">
      <protection locked="0"/>
    </xf>
    <xf numFmtId="201" fontId="56" fillId="0" borderId="38" xfId="428" applyNumberFormat="1" applyFont="1" applyFill="1" applyBorder="1" applyAlignment="1" applyProtection="1">
      <protection locked="0"/>
    </xf>
    <xf numFmtId="201" fontId="56" fillId="0" borderId="41" xfId="428" applyNumberFormat="1" applyFont="1" applyFill="1" applyBorder="1" applyAlignment="1" applyProtection="1">
      <protection locked="0"/>
    </xf>
    <xf numFmtId="200" fontId="56" fillId="0" borderId="22" xfId="0" applyNumberFormat="1" applyFont="1" applyBorder="1" applyAlignment="1">
      <alignment horizontal="centerContinuous" vertical="center"/>
    </xf>
    <xf numFmtId="200" fontId="56" fillId="0" borderId="29" xfId="0" applyNumberFormat="1" applyFont="1" applyBorder="1" applyAlignment="1">
      <alignment horizontal="centerContinuous" vertical="center"/>
    </xf>
    <xf numFmtId="201" fontId="56" fillId="0" borderId="37" xfId="428" applyNumberFormat="1" applyFont="1" applyFill="1" applyBorder="1" applyAlignment="1" applyProtection="1">
      <alignment horizontal="right"/>
      <protection locked="0"/>
    </xf>
    <xf numFmtId="201" fontId="56" fillId="0" borderId="40" xfId="428" applyNumberFormat="1" applyFont="1" applyFill="1" applyBorder="1" applyAlignment="1" applyProtection="1">
      <alignment horizontal="right"/>
      <protection locked="0"/>
    </xf>
    <xf numFmtId="201" fontId="56" fillId="0" borderId="38" xfId="428" applyNumberFormat="1" applyFont="1" applyFill="1" applyBorder="1" applyAlignment="1" applyProtection="1">
      <alignment horizontal="right"/>
      <protection locked="0"/>
    </xf>
    <xf numFmtId="201" fontId="56" fillId="0" borderId="41" xfId="428" applyNumberFormat="1" applyFont="1" applyFill="1" applyBorder="1" applyAlignment="1" applyProtection="1">
      <alignment horizontal="right"/>
      <protection locked="0"/>
    </xf>
    <xf numFmtId="201" fontId="56" fillId="0" borderId="29" xfId="0" applyNumberFormat="1" applyFont="1" applyFill="1" applyBorder="1" applyAlignment="1" applyProtection="1">
      <alignment horizontal="right"/>
      <protection locked="0"/>
    </xf>
    <xf numFmtId="201" fontId="56" fillId="0" borderId="34" xfId="0" applyNumberFormat="1" applyFont="1" applyFill="1" applyBorder="1" applyAlignment="1" applyProtection="1">
      <alignment horizontal="right"/>
      <protection locked="0"/>
    </xf>
    <xf numFmtId="201" fontId="56" fillId="0" borderId="44" xfId="0" applyNumberFormat="1" applyFont="1" applyFill="1" applyBorder="1" applyAlignment="1" applyProtection="1">
      <alignment horizontal="right"/>
      <protection locked="0"/>
    </xf>
    <xf numFmtId="201" fontId="56" fillId="0" borderId="45" xfId="0" applyNumberFormat="1" applyFont="1" applyFill="1" applyBorder="1" applyAlignment="1" applyProtection="1">
      <alignment horizontal="right"/>
      <protection locked="0"/>
    </xf>
    <xf numFmtId="185" fontId="56" fillId="0" borderId="22" xfId="0" applyNumberFormat="1" applyFont="1" applyFill="1" applyBorder="1" applyAlignment="1">
      <alignment horizontal="center" vertical="center"/>
    </xf>
    <xf numFmtId="0" fontId="56" fillId="0" borderId="33" xfId="0" applyFont="1" applyBorder="1" applyAlignment="1">
      <alignment horizontal="center" vertical="center"/>
    </xf>
    <xf numFmtId="186" fontId="56" fillId="0" borderId="40" xfId="0" applyNumberFormat="1" applyFont="1" applyFill="1" applyBorder="1" applyAlignment="1">
      <alignment horizontal="right" vertical="center"/>
    </xf>
    <xf numFmtId="201" fontId="56" fillId="0" borderId="37" xfId="426" applyNumberFormat="1" applyFont="1" applyFill="1" applyBorder="1" applyAlignment="1"/>
    <xf numFmtId="201" fontId="56" fillId="0" borderId="40" xfId="426" applyNumberFormat="1" applyFont="1" applyFill="1" applyBorder="1" applyAlignment="1"/>
    <xf numFmtId="201" fontId="56" fillId="0" borderId="38" xfId="426" applyNumberFormat="1" applyFont="1" applyFill="1" applyBorder="1" applyAlignment="1"/>
    <xf numFmtId="201" fontId="56" fillId="0" borderId="41" xfId="426" applyNumberFormat="1" applyFont="1" applyFill="1" applyBorder="1" applyAlignment="1"/>
    <xf numFmtId="201" fontId="56" fillId="0" borderId="37" xfId="426" applyNumberFormat="1" applyFont="1" applyFill="1" applyBorder="1" applyAlignment="1">
      <alignment horizontal="right"/>
    </xf>
    <xf numFmtId="201" fontId="56" fillId="0" borderId="40" xfId="426" applyNumberFormat="1" applyFont="1" applyFill="1" applyBorder="1" applyAlignment="1">
      <alignment horizontal="right"/>
    </xf>
    <xf numFmtId="201" fontId="56" fillId="0" borderId="38" xfId="426" applyNumberFormat="1" applyFont="1" applyFill="1" applyBorder="1" applyAlignment="1">
      <alignment horizontal="right"/>
    </xf>
    <xf numFmtId="201" fontId="56" fillId="0" borderId="41" xfId="426" applyNumberFormat="1" applyFont="1" applyFill="1" applyBorder="1" applyAlignment="1">
      <alignment horizontal="right"/>
    </xf>
    <xf numFmtId="195" fontId="86" fillId="0" borderId="0" xfId="469" applyNumberFormat="1" applyFont="1" applyFill="1" applyBorder="1" applyAlignment="1">
      <alignment vertical="center"/>
    </xf>
    <xf numFmtId="0" fontId="86" fillId="0" borderId="28" xfId="426" applyFont="1" applyBorder="1">
      <alignment vertical="center"/>
    </xf>
    <xf numFmtId="202" fontId="56" fillId="0" borderId="37" xfId="0" applyNumberFormat="1" applyFont="1" applyFill="1" applyBorder="1" applyAlignment="1"/>
    <xf numFmtId="202" fontId="56" fillId="0" borderId="40" xfId="0" applyNumberFormat="1" applyFont="1" applyFill="1" applyBorder="1" applyAlignment="1"/>
    <xf numFmtId="202" fontId="56" fillId="0" borderId="38" xfId="0" applyNumberFormat="1" applyFont="1" applyFill="1" applyBorder="1" applyAlignment="1"/>
    <xf numFmtId="202" fontId="56" fillId="0" borderId="41" xfId="0" applyNumberFormat="1" applyFont="1" applyFill="1" applyBorder="1" applyAlignment="1"/>
    <xf numFmtId="202" fontId="56" fillId="0" borderId="44" xfId="0" applyNumberFormat="1" applyFont="1" applyFill="1" applyBorder="1" applyAlignment="1"/>
    <xf numFmtId="202" fontId="56" fillId="0" borderId="45" xfId="0" applyNumberFormat="1" applyFont="1" applyFill="1" applyBorder="1" applyAlignment="1"/>
    <xf numFmtId="0" fontId="56" fillId="0" borderId="35" xfId="0" applyFont="1" applyBorder="1" applyAlignment="1">
      <alignment horizontal="centerContinuous" vertical="center"/>
    </xf>
    <xf numFmtId="0" fontId="56" fillId="0" borderId="36" xfId="0" applyFont="1" applyBorder="1" applyAlignment="1">
      <alignment horizontal="centerContinuous" vertical="center"/>
    </xf>
    <xf numFmtId="186" fontId="56" fillId="0" borderId="26" xfId="0" applyNumberFormat="1" applyFont="1" applyFill="1" applyBorder="1">
      <alignment vertical="center"/>
    </xf>
    <xf numFmtId="186" fontId="56" fillId="0" borderId="27" xfId="469" applyNumberFormat="1" applyFont="1" applyFill="1" applyBorder="1">
      <alignment vertical="center"/>
    </xf>
    <xf numFmtId="38" fontId="56" fillId="0" borderId="25" xfId="554" applyFont="1" applyFill="1" applyBorder="1" applyAlignment="1" applyProtection="1">
      <alignment horizontal="centerContinuous" vertical="center" shrinkToFit="1"/>
    </xf>
    <xf numFmtId="38" fontId="56" fillId="0" borderId="27" xfId="554" applyFont="1" applyFill="1" applyBorder="1" applyAlignment="1" applyProtection="1">
      <alignment horizontal="center" vertical="center" shrinkToFit="1"/>
    </xf>
    <xf numFmtId="185" fontId="56" fillId="0" borderId="25" xfId="554" applyNumberFormat="1" applyFont="1" applyFill="1" applyBorder="1" applyAlignment="1" applyProtection="1">
      <alignment horizontal="center" vertical="center" shrinkToFit="1"/>
    </xf>
    <xf numFmtId="38" fontId="56" fillId="0" borderId="37" xfId="554" applyFont="1" applyFill="1" applyBorder="1" applyAlignment="1">
      <alignment vertical="center" shrinkToFit="1"/>
    </xf>
    <xf numFmtId="38" fontId="56" fillId="0" borderId="43" xfId="554" applyFont="1" applyFill="1" applyBorder="1" applyAlignment="1">
      <alignment horizontal="right" vertical="center" shrinkToFit="1"/>
    </xf>
    <xf numFmtId="38" fontId="56" fillId="0" borderId="40" xfId="554" applyFont="1" applyFill="1" applyBorder="1" applyAlignment="1">
      <alignment horizontal="right" vertical="center" shrinkToFit="1"/>
    </xf>
    <xf numFmtId="38" fontId="56" fillId="0" borderId="36" xfId="554" applyFont="1" applyFill="1" applyBorder="1" applyAlignment="1">
      <alignment horizontal="right" vertical="center" shrinkToFit="1"/>
    </xf>
    <xf numFmtId="38" fontId="56" fillId="0" borderId="41" xfId="554" applyFont="1" applyFill="1" applyBorder="1" applyAlignment="1">
      <alignment horizontal="right" vertical="center" shrinkToFit="1"/>
    </xf>
    <xf numFmtId="0" fontId="86" fillId="0" borderId="0" xfId="0" applyNumberFormat="1" applyFont="1" applyFill="1" applyAlignment="1">
      <alignment horizontal="left" vertical="center" indent="1"/>
    </xf>
    <xf numFmtId="38" fontId="56" fillId="0" borderId="22" xfId="554" applyFont="1" applyFill="1" applyBorder="1" applyAlignment="1" applyProtection="1">
      <alignment horizontal="centerContinuous" vertical="center" shrinkToFit="1"/>
    </xf>
    <xf numFmtId="38" fontId="56" fillId="0" borderId="25" xfId="554" applyFont="1" applyFill="1" applyBorder="1" applyAlignment="1" applyProtection="1">
      <alignment horizontal="center" vertical="center" shrinkToFit="1"/>
    </xf>
    <xf numFmtId="38" fontId="56" fillId="0" borderId="38" xfId="554" applyFont="1" applyFill="1" applyBorder="1" applyAlignment="1">
      <alignment horizontal="right" vertical="center" shrinkToFit="1"/>
    </xf>
    <xf numFmtId="38" fontId="56" fillId="0" borderId="29" xfId="554" applyFont="1" applyFill="1" applyBorder="1" applyAlignment="1" applyProtection="1">
      <alignment horizontal="centerContinuous" vertical="center" shrinkToFit="1"/>
    </xf>
    <xf numFmtId="38" fontId="56" fillId="0" borderId="29" xfId="554" applyFont="1" applyFill="1" applyBorder="1" applyAlignment="1" applyProtection="1">
      <alignment horizontal="center" vertical="center" shrinkToFit="1"/>
    </xf>
    <xf numFmtId="185" fontId="56" fillId="0" borderId="29" xfId="554" applyNumberFormat="1" applyFont="1" applyFill="1" applyBorder="1" applyAlignment="1" applyProtection="1">
      <alignment horizontal="center" vertical="center" shrinkToFit="1"/>
    </xf>
    <xf numFmtId="38" fontId="56" fillId="0" borderId="34" xfId="554" applyFont="1" applyFill="1" applyBorder="1" applyAlignment="1">
      <alignment horizontal="right" vertical="center" shrinkToFit="1"/>
    </xf>
    <xf numFmtId="38" fontId="56" fillId="0" borderId="32" xfId="554" applyFont="1" applyFill="1" applyBorder="1" applyAlignment="1">
      <alignment horizontal="right" vertical="center" shrinkToFit="1"/>
    </xf>
    <xf numFmtId="38" fontId="56" fillId="0" borderId="45" xfId="554" applyFont="1" applyFill="1" applyBorder="1" applyAlignment="1">
      <alignment horizontal="right" vertical="center" shrinkToFit="1"/>
    </xf>
    <xf numFmtId="38" fontId="56" fillId="0" borderId="37" xfId="554" applyFont="1" applyFill="1" applyBorder="1" applyAlignment="1" applyProtection="1">
      <alignment horizontal="center" vertical="center" shrinkToFit="1"/>
    </xf>
    <xf numFmtId="38" fontId="56" fillId="0" borderId="43" xfId="554" applyFont="1" applyFill="1" applyBorder="1" applyAlignment="1">
      <alignment vertical="center" shrinkToFit="1"/>
    </xf>
    <xf numFmtId="38" fontId="56" fillId="0" borderId="40" xfId="554" applyFont="1" applyFill="1" applyBorder="1" applyAlignment="1">
      <alignment vertical="center" shrinkToFit="1"/>
    </xf>
    <xf numFmtId="38" fontId="56" fillId="0" borderId="38" xfId="554" applyFont="1" applyFill="1" applyBorder="1" applyAlignment="1">
      <alignment vertical="center" shrinkToFit="1"/>
    </xf>
    <xf numFmtId="0" fontId="87" fillId="0" borderId="0" xfId="0" applyFont="1" applyFill="1">
      <alignment vertical="center"/>
    </xf>
    <xf numFmtId="38" fontId="56" fillId="0" borderId="34" xfId="554" applyFont="1" applyFill="1" applyBorder="1" applyAlignment="1">
      <alignment vertical="center" shrinkToFit="1"/>
    </xf>
    <xf numFmtId="38" fontId="56" fillId="0" borderId="44" xfId="554" applyFont="1" applyFill="1" applyBorder="1" applyAlignment="1">
      <alignment vertical="center" shrinkToFit="1"/>
    </xf>
    <xf numFmtId="38" fontId="86" fillId="0" borderId="28" xfId="554" applyFont="1" applyFill="1" applyBorder="1" applyAlignment="1">
      <alignment vertical="center"/>
    </xf>
    <xf numFmtId="37" fontId="56" fillId="0" borderId="35" xfId="462" applyNumberFormat="1" applyFont="1" applyBorder="1" applyAlignment="1">
      <alignment horizontal="center" vertical="center" shrinkToFit="1"/>
    </xf>
    <xf numFmtId="176" fontId="56" fillId="0" borderId="36" xfId="462" applyFont="1" applyBorder="1" applyAlignment="1">
      <alignment horizontal="center" vertical="center" shrinkToFit="1"/>
    </xf>
    <xf numFmtId="38" fontId="56" fillId="0" borderId="39" xfId="554" applyFont="1" applyFill="1" applyBorder="1" applyAlignment="1" applyProtection="1">
      <alignment horizontal="center" vertical="center" shrinkToFit="1"/>
    </xf>
    <xf numFmtId="185" fontId="56" fillId="0" borderId="37" xfId="554" applyNumberFormat="1" applyFont="1" applyFill="1" applyBorder="1" applyAlignment="1" applyProtection="1">
      <alignment horizontal="center" vertical="center" shrinkToFit="1"/>
    </xf>
    <xf numFmtId="40" fontId="86" fillId="0" borderId="0" xfId="554" applyNumberFormat="1" applyFont="1" applyFill="1" applyAlignment="1">
      <alignment vertical="center"/>
    </xf>
    <xf numFmtId="38" fontId="56" fillId="0" borderId="23" xfId="554" applyFont="1" applyFill="1" applyBorder="1" applyAlignment="1" applyProtection="1">
      <alignment horizontal="center" vertical="center" shrinkToFit="1"/>
    </xf>
    <xf numFmtId="180" fontId="56" fillId="0" borderId="35" xfId="462" applyNumberFormat="1" applyFont="1" applyBorder="1" applyAlignment="1">
      <alignment horizontal="center" vertical="center" shrinkToFit="1"/>
    </xf>
    <xf numFmtId="180" fontId="56" fillId="0" borderId="39" xfId="462" applyNumberFormat="1" applyFont="1" applyBorder="1" applyAlignment="1">
      <alignment horizontal="center" vertical="center" shrinkToFit="1"/>
    </xf>
    <xf numFmtId="180" fontId="56" fillId="0" borderId="37" xfId="0" applyNumberFormat="1" applyFont="1" applyFill="1" applyBorder="1" applyAlignment="1" applyProtection="1">
      <alignment horizontal="center" vertical="center"/>
    </xf>
    <xf numFmtId="190" fontId="56" fillId="0" borderId="34" xfId="462" applyNumberFormat="1" applyFont="1" applyFill="1" applyBorder="1" applyAlignment="1">
      <alignment vertical="center"/>
    </xf>
    <xf numFmtId="190" fontId="56" fillId="0" borderId="33" xfId="462" applyNumberFormat="1" applyFont="1" applyFill="1" applyBorder="1" applyAlignment="1">
      <alignment vertical="center"/>
    </xf>
    <xf numFmtId="38" fontId="56" fillId="0" borderId="31" xfId="554" applyFont="1" applyFill="1" applyBorder="1" applyAlignment="1" applyProtection="1">
      <alignment horizontal="center" vertical="center" shrinkToFit="1"/>
    </xf>
    <xf numFmtId="38" fontId="56" fillId="0" borderId="33" xfId="554" applyFont="1" applyFill="1" applyBorder="1" applyAlignment="1" applyProtection="1">
      <alignment horizontal="center" vertical="center" shrinkToFit="1"/>
    </xf>
    <xf numFmtId="203" fontId="86" fillId="0" borderId="0" xfId="462" applyNumberFormat="1" applyFont="1" applyFill="1" applyAlignment="1">
      <alignment vertical="center"/>
    </xf>
    <xf numFmtId="40" fontId="56" fillId="0" borderId="32" xfId="554" applyNumberFormat="1" applyFont="1" applyFill="1" applyBorder="1" applyAlignment="1" applyProtection="1">
      <alignment horizontal="center" vertical="center" shrinkToFit="1"/>
    </xf>
    <xf numFmtId="40" fontId="56" fillId="0" borderId="33" xfId="554" applyNumberFormat="1" applyFont="1" applyFill="1" applyBorder="1" applyAlignment="1" applyProtection="1">
      <alignment horizontal="center" vertical="center" shrinkToFit="1"/>
    </xf>
    <xf numFmtId="40" fontId="56" fillId="0" borderId="29" xfId="554" applyNumberFormat="1" applyFont="1" applyFill="1" applyBorder="1" applyAlignment="1" applyProtection="1">
      <alignment horizontal="center" vertical="center"/>
    </xf>
    <xf numFmtId="193" fontId="56" fillId="0" borderId="37" xfId="554" applyNumberFormat="1" applyFont="1" applyFill="1" applyBorder="1" applyAlignment="1">
      <alignment vertical="center"/>
    </xf>
    <xf numFmtId="193" fontId="56" fillId="0" borderId="43" xfId="554" applyNumberFormat="1" applyFont="1" applyFill="1" applyBorder="1" applyAlignment="1">
      <alignment vertical="center"/>
    </xf>
    <xf numFmtId="193" fontId="56" fillId="0" borderId="40" xfId="554" applyNumberFormat="1" applyFont="1" applyFill="1" applyBorder="1" applyAlignment="1">
      <alignment vertical="center"/>
    </xf>
    <xf numFmtId="193" fontId="56" fillId="0" borderId="39" xfId="554" applyNumberFormat="1" applyFont="1" applyFill="1" applyBorder="1" applyAlignment="1">
      <alignment vertical="center"/>
    </xf>
    <xf numFmtId="192" fontId="56" fillId="0" borderId="37" xfId="463" applyNumberFormat="1" applyFont="1" applyFill="1" applyBorder="1" applyAlignment="1">
      <alignment horizontal="center" vertical="center"/>
    </xf>
    <xf numFmtId="3" fontId="56" fillId="0" borderId="37" xfId="554" applyNumberFormat="1" applyFont="1" applyFill="1" applyBorder="1" applyAlignment="1">
      <alignment vertical="center"/>
    </xf>
    <xf numFmtId="3" fontId="56" fillId="0" borderId="43" xfId="463" applyNumberFormat="1" applyFont="1" applyFill="1" applyBorder="1" applyAlignment="1">
      <alignment vertical="center"/>
    </xf>
    <xf numFmtId="3" fontId="56" fillId="0" borderId="38" xfId="463" applyNumberFormat="1" applyFont="1" applyFill="1" applyBorder="1" applyAlignment="1">
      <alignment vertical="center"/>
    </xf>
    <xf numFmtId="3" fontId="56" fillId="0" borderId="41" xfId="463" applyNumberFormat="1" applyFont="1" applyFill="1" applyBorder="1" applyAlignment="1">
      <alignment vertical="center"/>
    </xf>
    <xf numFmtId="3" fontId="56" fillId="0" borderId="44" xfId="463" applyNumberFormat="1" applyFont="1" applyFill="1" applyBorder="1" applyAlignment="1">
      <alignment vertical="center"/>
    </xf>
    <xf numFmtId="3" fontId="56" fillId="0" borderId="45" xfId="463" applyNumberFormat="1" applyFont="1" applyFill="1" applyBorder="1" applyAlignment="1">
      <alignment vertical="center"/>
    </xf>
    <xf numFmtId="192" fontId="56" fillId="0" borderId="29" xfId="463" applyNumberFormat="1" applyFont="1" applyFill="1" applyBorder="1" applyAlignment="1">
      <alignment horizontal="center" vertical="center"/>
    </xf>
    <xf numFmtId="3" fontId="56" fillId="0" borderId="48" xfId="463" applyNumberFormat="1" applyFont="1" applyFill="1" applyBorder="1" applyAlignment="1">
      <alignment vertical="center"/>
    </xf>
    <xf numFmtId="3" fontId="56" fillId="0" borderId="34" xfId="463" applyNumberFormat="1" applyFont="1" applyFill="1" applyBorder="1" applyAlignment="1">
      <alignment vertical="center"/>
    </xf>
    <xf numFmtId="186" fontId="86" fillId="0" borderId="0" xfId="0" applyNumberFormat="1" applyFont="1" applyFill="1" applyAlignment="1">
      <alignment vertical="center"/>
    </xf>
    <xf numFmtId="186" fontId="56" fillId="0" borderId="52" xfId="462" applyNumberFormat="1" applyFont="1" applyFill="1" applyBorder="1" applyAlignment="1">
      <alignment vertical="center"/>
    </xf>
    <xf numFmtId="186" fontId="56" fillId="0" borderId="50" xfId="462" applyNumberFormat="1" applyFont="1" applyFill="1" applyBorder="1" applyAlignment="1">
      <alignment vertical="center"/>
    </xf>
    <xf numFmtId="186" fontId="56" fillId="0" borderId="30" xfId="0" applyNumberFormat="1" applyFont="1" applyFill="1" applyBorder="1">
      <alignment vertical="center"/>
    </xf>
    <xf numFmtId="0" fontId="56" fillId="0" borderId="24" xfId="462" applyNumberFormat="1" applyFont="1" applyBorder="1" applyAlignment="1">
      <alignment horizontal="center" vertical="center" shrinkToFit="1"/>
    </xf>
    <xf numFmtId="186" fontId="56" fillId="0" borderId="42" xfId="462" applyNumberFormat="1" applyFont="1" applyFill="1" applyBorder="1" applyAlignment="1">
      <alignment vertical="center"/>
    </xf>
    <xf numFmtId="3" fontId="56" fillId="0" borderId="32" xfId="462" applyNumberFormat="1" applyFont="1" applyFill="1" applyBorder="1" applyAlignment="1">
      <alignment vertical="center"/>
    </xf>
    <xf numFmtId="3" fontId="56" fillId="0" borderId="33" xfId="462" applyNumberFormat="1" applyFont="1" applyFill="1" applyBorder="1" applyAlignment="1">
      <alignment vertical="center"/>
    </xf>
  </cellXfs>
  <cellStyles count="555">
    <cellStyle name="1月" xfId="1"/>
    <cellStyle name="20% - Accent1" xfId="2"/>
    <cellStyle name="20% - Accent2" xfId="3"/>
    <cellStyle name="20% - Accent3" xfId="4"/>
    <cellStyle name="20% - Accent4" xfId="5"/>
    <cellStyle name="20% - Accent5" xfId="6"/>
    <cellStyle name="20% - Accent6" xfId="7"/>
    <cellStyle name="20% - アクセント 1 2" xfId="8"/>
    <cellStyle name="20% - アクセント 1 2 2" xfId="9"/>
    <cellStyle name="20% - アクセント 1 2 3" xfId="10"/>
    <cellStyle name="20% - アクセント 1 2 4" xfId="11"/>
    <cellStyle name="20% - アクセント 1 2_Sheet25" xfId="12"/>
    <cellStyle name="20% - アクセント 1 3" xfId="13"/>
    <cellStyle name="20% - アクセント 1 3 2" xfId="14"/>
    <cellStyle name="20% - アクセント 1 3_Sheet25" xfId="15"/>
    <cellStyle name="20% - アクセント 1 4" xfId="16"/>
    <cellStyle name="20% - アクセント 1 4 2" xfId="17"/>
    <cellStyle name="20% - アクセント 1 5" xfId="18"/>
    <cellStyle name="20% - アクセント 1 6" xfId="19"/>
    <cellStyle name="20% - アクセント 2 2" xfId="20"/>
    <cellStyle name="20% - アクセント 2 2 2" xfId="21"/>
    <cellStyle name="20% - アクセント 2 2 3" xfId="22"/>
    <cellStyle name="20% - アクセント 2 2 4" xfId="23"/>
    <cellStyle name="20% - アクセント 2 2_Sheet25" xfId="24"/>
    <cellStyle name="20% - アクセント 2 3" xfId="25"/>
    <cellStyle name="20% - アクセント 2 3 2" xfId="26"/>
    <cellStyle name="20% - アクセント 2 3_Sheet25" xfId="27"/>
    <cellStyle name="20% - アクセント 2 4" xfId="28"/>
    <cellStyle name="20% - アクセント 2 4 2" xfId="29"/>
    <cellStyle name="20% - アクセント 2 5" xfId="30"/>
    <cellStyle name="20% - アクセント 2 6" xfId="31"/>
    <cellStyle name="20% - アクセント 3 2" xfId="32"/>
    <cellStyle name="20% - アクセント 3 2 2" xfId="33"/>
    <cellStyle name="20% - アクセント 3 2 3" xfId="34"/>
    <cellStyle name="20% - アクセント 3 2 4" xfId="35"/>
    <cellStyle name="20% - アクセント 3 2_Sheet25" xfId="36"/>
    <cellStyle name="20% - アクセント 3 3" xfId="37"/>
    <cellStyle name="20% - アクセント 3 3 2" xfId="38"/>
    <cellStyle name="20% - アクセント 3 3_Sheet25" xfId="39"/>
    <cellStyle name="20% - アクセント 3 4" xfId="40"/>
    <cellStyle name="20% - アクセント 3 4 2" xfId="41"/>
    <cellStyle name="20% - アクセント 3 5" xfId="42"/>
    <cellStyle name="20% - アクセント 3 6" xfId="43"/>
    <cellStyle name="20% - アクセント 4 2" xfId="44"/>
    <cellStyle name="20% - アクセント 4 2 2" xfId="45"/>
    <cellStyle name="20% - アクセント 4 2 3" xfId="46"/>
    <cellStyle name="20% - アクセント 4 2 4" xfId="47"/>
    <cellStyle name="20% - アクセント 4 2_Sheet25" xfId="48"/>
    <cellStyle name="20% - アクセント 4 3" xfId="49"/>
    <cellStyle name="20% - アクセント 4 3 2" xfId="50"/>
    <cellStyle name="20% - アクセント 4 3_Sheet25" xfId="51"/>
    <cellStyle name="20% - アクセント 4 4" xfId="52"/>
    <cellStyle name="20% - アクセント 4 4 2" xfId="53"/>
    <cellStyle name="20% - アクセント 4 5" xfId="54"/>
    <cellStyle name="20% - アクセント 4 6" xfId="55"/>
    <cellStyle name="20% - アクセント 5 2" xfId="56"/>
    <cellStyle name="20% - アクセント 5 2 2" xfId="57"/>
    <cellStyle name="20% - アクセント 5 2 3" xfId="58"/>
    <cellStyle name="20% - アクセント 5 2 4" xfId="59"/>
    <cellStyle name="20% - アクセント 5 2_Sheet25" xfId="60"/>
    <cellStyle name="20% - アクセント 5 3" xfId="61"/>
    <cellStyle name="20% - アクセント 5 3 2" xfId="62"/>
    <cellStyle name="20% - アクセント 5 4" xfId="63"/>
    <cellStyle name="20% - アクセント 5 4 2" xfId="64"/>
    <cellStyle name="20% - アクセント 5 5" xfId="65"/>
    <cellStyle name="20% - アクセント 5 6" xfId="66"/>
    <cellStyle name="20% - アクセント 6 2" xfId="67"/>
    <cellStyle name="20% - アクセント 6 2 2" xfId="68"/>
    <cellStyle name="20% - アクセント 6 2 3" xfId="69"/>
    <cellStyle name="20% - アクセント 6 2 4" xfId="70"/>
    <cellStyle name="20% - アクセント 6 2_Sheet25" xfId="71"/>
    <cellStyle name="20% - アクセント 6 3" xfId="72"/>
    <cellStyle name="20% - アクセント 6 3 2" xfId="73"/>
    <cellStyle name="20% - アクセント 6 3_Sheet25" xfId="74"/>
    <cellStyle name="20% - アクセント 6 4" xfId="75"/>
    <cellStyle name="20% - アクセント 6 4 2" xfId="76"/>
    <cellStyle name="20% - アクセント 6 5" xfId="77"/>
    <cellStyle name="20% - アクセント 6 6" xfId="78"/>
    <cellStyle name="40% - Accent1" xfId="79"/>
    <cellStyle name="40% - Accent2" xfId="80"/>
    <cellStyle name="40% - Accent3" xfId="81"/>
    <cellStyle name="40% - Accent4" xfId="82"/>
    <cellStyle name="40% - Accent5" xfId="83"/>
    <cellStyle name="40% - Accent6" xfId="84"/>
    <cellStyle name="40% - アクセント 1 2" xfId="85"/>
    <cellStyle name="40% - アクセント 1 2 2" xfId="86"/>
    <cellStyle name="40% - アクセント 1 2 3" xfId="87"/>
    <cellStyle name="40% - アクセント 1 2 4" xfId="88"/>
    <cellStyle name="40% - アクセント 1 2_Sheet25" xfId="89"/>
    <cellStyle name="40% - アクセント 1 3" xfId="90"/>
    <cellStyle name="40% - アクセント 1 3 2" xfId="91"/>
    <cellStyle name="40% - アクセント 1 3_Sheet25" xfId="92"/>
    <cellStyle name="40% - アクセント 1 4" xfId="93"/>
    <cellStyle name="40% - アクセント 1 4 2" xfId="94"/>
    <cellStyle name="40% - アクセント 1 5" xfId="95"/>
    <cellStyle name="40% - アクセント 1 6" xfId="96"/>
    <cellStyle name="40% - アクセント 2 2" xfId="97"/>
    <cellStyle name="40% - アクセント 2 2 2" xfId="98"/>
    <cellStyle name="40% - アクセント 2 2 3" xfId="99"/>
    <cellStyle name="40% - アクセント 2 2 4" xfId="100"/>
    <cellStyle name="40% - アクセント 2 2_Sheet25" xfId="101"/>
    <cellStyle name="40% - アクセント 2 3" xfId="102"/>
    <cellStyle name="40% - アクセント 2 3 2" xfId="103"/>
    <cellStyle name="40% - アクセント 2 4" xfId="104"/>
    <cellStyle name="40% - アクセント 2 4 2" xfId="105"/>
    <cellStyle name="40% - アクセント 2 5" xfId="106"/>
    <cellStyle name="40% - アクセント 2 6" xfId="107"/>
    <cellStyle name="40% - アクセント 3 2" xfId="108"/>
    <cellStyle name="40% - アクセント 3 2 2" xfId="109"/>
    <cellStyle name="40% - アクセント 3 2 3" xfId="110"/>
    <cellStyle name="40% - アクセント 3 2 4" xfId="111"/>
    <cellStyle name="40% - アクセント 3 2_Sheet25" xfId="112"/>
    <cellStyle name="40% - アクセント 3 3" xfId="113"/>
    <cellStyle name="40% - アクセント 3 3 2" xfId="114"/>
    <cellStyle name="40% - アクセント 3 3_Sheet25" xfId="115"/>
    <cellStyle name="40% - アクセント 3 4" xfId="116"/>
    <cellStyle name="40% - アクセント 3 4 2" xfId="117"/>
    <cellStyle name="40% - アクセント 3 5" xfId="118"/>
    <cellStyle name="40% - アクセント 3 6" xfId="119"/>
    <cellStyle name="40% - アクセント 4 2" xfId="120"/>
    <cellStyle name="40% - アクセント 4 2 2" xfId="121"/>
    <cellStyle name="40% - アクセント 4 2 3" xfId="122"/>
    <cellStyle name="40% - アクセント 4 2 4" xfId="123"/>
    <cellStyle name="40% - アクセント 4 2_Sheet25" xfId="124"/>
    <cellStyle name="40% - アクセント 4 3" xfId="125"/>
    <cellStyle name="40% - アクセント 4 3 2" xfId="126"/>
    <cellStyle name="40% - アクセント 4 3_Sheet25" xfId="127"/>
    <cellStyle name="40% - アクセント 4 4" xfId="128"/>
    <cellStyle name="40% - アクセント 4 4 2" xfId="129"/>
    <cellStyle name="40% - アクセント 4 5" xfId="130"/>
    <cellStyle name="40% - アクセント 4 6" xfId="131"/>
    <cellStyle name="40% - アクセント 5 2" xfId="132"/>
    <cellStyle name="40% - アクセント 5 2 2" xfId="133"/>
    <cellStyle name="40% - アクセント 5 2 3" xfId="134"/>
    <cellStyle name="40% - アクセント 5 2 4" xfId="135"/>
    <cellStyle name="40% - アクセント 5 2_Sheet25" xfId="136"/>
    <cellStyle name="40% - アクセント 5 3" xfId="137"/>
    <cellStyle name="40% - アクセント 5 3 2" xfId="138"/>
    <cellStyle name="40% - アクセント 5 3_Sheet25" xfId="139"/>
    <cellStyle name="40% - アクセント 5 4" xfId="140"/>
    <cellStyle name="40% - アクセント 5 4 2" xfId="141"/>
    <cellStyle name="40% - アクセント 5 5" xfId="142"/>
    <cellStyle name="40% - アクセント 5 6" xfId="143"/>
    <cellStyle name="40% - アクセント 6 2" xfId="144"/>
    <cellStyle name="40% - アクセント 6 2 2" xfId="145"/>
    <cellStyle name="40% - アクセント 6 2 3" xfId="146"/>
    <cellStyle name="40% - アクセント 6 2 4" xfId="147"/>
    <cellStyle name="40% - アクセント 6 2_Sheet25" xfId="148"/>
    <cellStyle name="40% - アクセント 6 3" xfId="149"/>
    <cellStyle name="40% - アクセント 6 3 2" xfId="150"/>
    <cellStyle name="40% - アクセント 6 3_Sheet25" xfId="151"/>
    <cellStyle name="40% - アクセント 6 4" xfId="152"/>
    <cellStyle name="40% - アクセント 6 4 2" xfId="153"/>
    <cellStyle name="40% - アクセント 6 5" xfId="154"/>
    <cellStyle name="40% - アクセント 6 6" xfId="155"/>
    <cellStyle name="60% - Accent1" xfId="156"/>
    <cellStyle name="60% - Accent2" xfId="157"/>
    <cellStyle name="60% - Accent3" xfId="158"/>
    <cellStyle name="60% - Accent4" xfId="159"/>
    <cellStyle name="60% - Accent5" xfId="160"/>
    <cellStyle name="60% - Accent6" xfId="161"/>
    <cellStyle name="60% - アクセント 1 2" xfId="162"/>
    <cellStyle name="60% - アクセント 1 2 2" xfId="163"/>
    <cellStyle name="60% - アクセント 1 2 3" xfId="164"/>
    <cellStyle name="60% - アクセント 1 2_Sheet25" xfId="165"/>
    <cellStyle name="60% - アクセント 1 3" xfId="166"/>
    <cellStyle name="60% - アクセント 1 3 2" xfId="167"/>
    <cellStyle name="60% - アクセント 1 3_Sheet25" xfId="168"/>
    <cellStyle name="60% - アクセント 1 4" xfId="169"/>
    <cellStyle name="60% - アクセント 1 4 2" xfId="170"/>
    <cellStyle name="60% - アクセント 1 5" xfId="171"/>
    <cellStyle name="60% - アクセント 1 6" xfId="172"/>
    <cellStyle name="60% - アクセント 2 2" xfId="173"/>
    <cellStyle name="60% - アクセント 2 2 2" xfId="174"/>
    <cellStyle name="60% - アクセント 2 2 3" xfId="175"/>
    <cellStyle name="60% - アクセント 2 2_Sheet25" xfId="176"/>
    <cellStyle name="60% - アクセント 2 3" xfId="177"/>
    <cellStyle name="60% - アクセント 2 3 2" xfId="178"/>
    <cellStyle name="60% - アクセント 2 3_Sheet25" xfId="179"/>
    <cellStyle name="60% - アクセント 2 4" xfId="180"/>
    <cellStyle name="60% - アクセント 2 4 2" xfId="181"/>
    <cellStyle name="60% - アクセント 2 5" xfId="182"/>
    <cellStyle name="60% - アクセント 2 6" xfId="183"/>
    <cellStyle name="60% - アクセント 3 2" xfId="184"/>
    <cellStyle name="60% - アクセント 3 2 2" xfId="185"/>
    <cellStyle name="60% - アクセント 3 2 3" xfId="186"/>
    <cellStyle name="60% - アクセント 3 2_Sheet25" xfId="187"/>
    <cellStyle name="60% - アクセント 3 3" xfId="188"/>
    <cellStyle name="60% - アクセント 3 3 2" xfId="189"/>
    <cellStyle name="60% - アクセント 3 3_Sheet25" xfId="190"/>
    <cellStyle name="60% - アクセント 3 4" xfId="191"/>
    <cellStyle name="60% - アクセント 3 4 2" xfId="192"/>
    <cellStyle name="60% - アクセント 3 5" xfId="193"/>
    <cellStyle name="60% - アクセント 3 6" xfId="194"/>
    <cellStyle name="60% - アクセント 4 2" xfId="195"/>
    <cellStyle name="60% - アクセント 4 2 2" xfId="196"/>
    <cellStyle name="60% - アクセント 4 2 3" xfId="197"/>
    <cellStyle name="60% - アクセント 4 2_Sheet25" xfId="198"/>
    <cellStyle name="60% - アクセント 4 3" xfId="199"/>
    <cellStyle name="60% - アクセント 4 3 2" xfId="200"/>
    <cellStyle name="60% - アクセント 4 3_Sheet25" xfId="201"/>
    <cellStyle name="60% - アクセント 4 4" xfId="202"/>
    <cellStyle name="60% - アクセント 4 4 2" xfId="203"/>
    <cellStyle name="60% - アクセント 4 5" xfId="204"/>
    <cellStyle name="60% - アクセント 4 6" xfId="205"/>
    <cellStyle name="60% - アクセント 5 2" xfId="206"/>
    <cellStyle name="60% - アクセント 5 2 2" xfId="207"/>
    <cellStyle name="60% - アクセント 5 2 3" xfId="208"/>
    <cellStyle name="60% - アクセント 5 2_Sheet25" xfId="209"/>
    <cellStyle name="60% - アクセント 5 3" xfId="210"/>
    <cellStyle name="60% - アクセント 5 3 2" xfId="211"/>
    <cellStyle name="60% - アクセント 5 3_Sheet25" xfId="212"/>
    <cellStyle name="60% - アクセント 5 4" xfId="213"/>
    <cellStyle name="60% - アクセント 5 4 2" xfId="214"/>
    <cellStyle name="60% - アクセント 5 5" xfId="215"/>
    <cellStyle name="60% - アクセント 5 6" xfId="216"/>
    <cellStyle name="60% - アクセント 6 2" xfId="217"/>
    <cellStyle name="60% - アクセント 6 2 2" xfId="218"/>
    <cellStyle name="60% - アクセント 6 2 3" xfId="219"/>
    <cellStyle name="60% - アクセント 6 2_Sheet25" xfId="220"/>
    <cellStyle name="60% - アクセント 6 3" xfId="221"/>
    <cellStyle name="60% - アクセント 6 3 2" xfId="222"/>
    <cellStyle name="60% - アクセント 6 3_Sheet25" xfId="223"/>
    <cellStyle name="60% - アクセント 6 4" xfId="224"/>
    <cellStyle name="60% - アクセント 6 4 2" xfId="225"/>
    <cellStyle name="60% - アクセント 6 5" xfId="226"/>
    <cellStyle name="60% - アクセント 6 6" xfId="227"/>
    <cellStyle name="Accent1" xfId="228"/>
    <cellStyle name="Accent2" xfId="229"/>
    <cellStyle name="Accent3" xfId="230"/>
    <cellStyle name="Accent4" xfId="231"/>
    <cellStyle name="Accent5" xfId="232"/>
    <cellStyle name="Accent6" xfId="233"/>
    <cellStyle name="Bad" xfId="234"/>
    <cellStyle name="Calculation" xfId="235"/>
    <cellStyle name="Check Cell" xfId="236"/>
    <cellStyle name="Explanatory Text" xfId="237"/>
    <cellStyle name="Good" xfId="238"/>
    <cellStyle name="Heading 1" xfId="239"/>
    <cellStyle name="Heading 2" xfId="240"/>
    <cellStyle name="Heading 3" xfId="241"/>
    <cellStyle name="Heading 4" xfId="242"/>
    <cellStyle name="Input" xfId="243"/>
    <cellStyle name="Linked Cell" xfId="244"/>
    <cellStyle name="Neutral" xfId="245"/>
    <cellStyle name="Normal 2" xfId="246"/>
    <cellStyle name="Note" xfId="247"/>
    <cellStyle name="Output" xfId="248"/>
    <cellStyle name="Title" xfId="249"/>
    <cellStyle name="Total" xfId="250"/>
    <cellStyle name="Warning Text" xfId="251"/>
    <cellStyle name="どちらでもない 2" xfId="252"/>
    <cellStyle name="どちらでもない 2 2" xfId="253"/>
    <cellStyle name="どちらでもない 2 3" xfId="254"/>
    <cellStyle name="どちらでもない 2_Sheet25" xfId="255"/>
    <cellStyle name="どちらでもない 3" xfId="256"/>
    <cellStyle name="どちらでもない 3 2" xfId="257"/>
    <cellStyle name="どちらでもない 3_Sheet25" xfId="258"/>
    <cellStyle name="どちらでもない 4" xfId="259"/>
    <cellStyle name="どちらでもない 4 2" xfId="260"/>
    <cellStyle name="どちらでもない 5" xfId="261"/>
    <cellStyle name="どちらでもない 6" xfId="262"/>
    <cellStyle name="アクセント 1 2" xfId="263"/>
    <cellStyle name="アクセント 1 2 2" xfId="264"/>
    <cellStyle name="アクセント 1 2 3" xfId="265"/>
    <cellStyle name="アクセント 1 2_Sheet25" xfId="266"/>
    <cellStyle name="アクセント 1 3" xfId="267"/>
    <cellStyle name="アクセント 1 3 2" xfId="268"/>
    <cellStyle name="アクセント 1 3_Sheet25" xfId="269"/>
    <cellStyle name="アクセント 1 4" xfId="270"/>
    <cellStyle name="アクセント 1 4 2" xfId="271"/>
    <cellStyle name="アクセント 1 5" xfId="272"/>
    <cellStyle name="アクセント 1 6" xfId="273"/>
    <cellStyle name="アクセント 2 2" xfId="274"/>
    <cellStyle name="アクセント 2 2 2" xfId="275"/>
    <cellStyle name="アクセント 2 2 3" xfId="276"/>
    <cellStyle name="アクセント 2 2_Sheet25" xfId="277"/>
    <cellStyle name="アクセント 2 3" xfId="278"/>
    <cellStyle name="アクセント 2 3 2" xfId="279"/>
    <cellStyle name="アクセント 2 3_Sheet25" xfId="280"/>
    <cellStyle name="アクセント 2 4" xfId="281"/>
    <cellStyle name="アクセント 2 4 2" xfId="282"/>
    <cellStyle name="アクセント 2 5" xfId="283"/>
    <cellStyle name="アクセント 2 6" xfId="284"/>
    <cellStyle name="アクセント 3 2" xfId="285"/>
    <cellStyle name="アクセント 3 2 2" xfId="286"/>
    <cellStyle name="アクセント 3 2 3" xfId="287"/>
    <cellStyle name="アクセント 3 2_Sheet25" xfId="288"/>
    <cellStyle name="アクセント 3 3" xfId="289"/>
    <cellStyle name="アクセント 3 3 2" xfId="290"/>
    <cellStyle name="アクセント 3 3_Sheet25" xfId="291"/>
    <cellStyle name="アクセント 3 4" xfId="292"/>
    <cellStyle name="アクセント 3 4 2" xfId="293"/>
    <cellStyle name="アクセント 3 5" xfId="294"/>
    <cellStyle name="アクセント 3 6" xfId="295"/>
    <cellStyle name="アクセント 4 2" xfId="296"/>
    <cellStyle name="アクセント 4 2 2" xfId="297"/>
    <cellStyle name="アクセント 4 2 3" xfId="298"/>
    <cellStyle name="アクセント 4 2_Sheet25" xfId="299"/>
    <cellStyle name="アクセント 4 3" xfId="300"/>
    <cellStyle name="アクセント 4 3 2" xfId="301"/>
    <cellStyle name="アクセント 4 3_Sheet25" xfId="302"/>
    <cellStyle name="アクセント 4 4" xfId="303"/>
    <cellStyle name="アクセント 4 4 2" xfId="304"/>
    <cellStyle name="アクセント 4 5" xfId="305"/>
    <cellStyle name="アクセント 4 6" xfId="306"/>
    <cellStyle name="アクセント 5 2" xfId="307"/>
    <cellStyle name="アクセント 5 2 2" xfId="308"/>
    <cellStyle name="アクセント 5 2 3" xfId="309"/>
    <cellStyle name="アクセント 5 2_Sheet25" xfId="310"/>
    <cellStyle name="アクセント 5 3" xfId="311"/>
    <cellStyle name="アクセント 5 3 2" xfId="312"/>
    <cellStyle name="アクセント 5 4" xfId="313"/>
    <cellStyle name="アクセント 5 4 2" xfId="314"/>
    <cellStyle name="アクセント 5 5" xfId="315"/>
    <cellStyle name="アクセント 5 6" xfId="316"/>
    <cellStyle name="アクセント 6 2" xfId="317"/>
    <cellStyle name="アクセント 6 2 2" xfId="318"/>
    <cellStyle name="アクセント 6 2 3" xfId="319"/>
    <cellStyle name="アクセント 6 2_Sheet25" xfId="320"/>
    <cellStyle name="アクセント 6 3" xfId="321"/>
    <cellStyle name="アクセント 6 3 2" xfId="322"/>
    <cellStyle name="アクセント 6 3_Sheet25" xfId="323"/>
    <cellStyle name="アクセント 6 4" xfId="324"/>
    <cellStyle name="アクセント 6 4 2" xfId="325"/>
    <cellStyle name="アクセント 6 5" xfId="326"/>
    <cellStyle name="アクセント 6 6" xfId="327"/>
    <cellStyle name="タイトル 2" xfId="328"/>
    <cellStyle name="タイトル 2 2" xfId="329"/>
    <cellStyle name="タイトル 2 3" xfId="330"/>
    <cellStyle name="タイトル 2_Sheet25" xfId="331"/>
    <cellStyle name="タイトル 3" xfId="332"/>
    <cellStyle name="タイトル 4" xfId="333"/>
    <cellStyle name="タイトル 5" xfId="334"/>
    <cellStyle name="タイトル 6" xfId="335"/>
    <cellStyle name="チェック セル 2" xfId="336"/>
    <cellStyle name="チェック セル 2 2" xfId="337"/>
    <cellStyle name="チェック セル 2 3" xfId="338"/>
    <cellStyle name="チェック セル 2_Sheet25" xfId="339"/>
    <cellStyle name="チェック セル 3" xfId="340"/>
    <cellStyle name="チェック セル 3 2" xfId="341"/>
    <cellStyle name="チェック セル 4" xfId="342"/>
    <cellStyle name="チェック セル 4 2" xfId="343"/>
    <cellStyle name="チェック セル 5" xfId="344"/>
    <cellStyle name="チェック セル 6" xfId="345"/>
    <cellStyle name="パーセント 2" xfId="346"/>
    <cellStyle name="メモ 2" xfId="347"/>
    <cellStyle name="メモ 2 2" xfId="348"/>
    <cellStyle name="メモ 2 3" xfId="349"/>
    <cellStyle name="メモ 2 4" xfId="350"/>
    <cellStyle name="メモ 2_Sheet25" xfId="351"/>
    <cellStyle name="メモ 3" xfId="352"/>
    <cellStyle name="メモ 3 2" xfId="353"/>
    <cellStyle name="メモ 4" xfId="354"/>
    <cellStyle name="メモ 4 2" xfId="355"/>
    <cellStyle name="メモ 5" xfId="356"/>
    <cellStyle name="メモ 6" xfId="357"/>
    <cellStyle name="リンク セル 2" xfId="358"/>
    <cellStyle name="リンク セル 2 2" xfId="359"/>
    <cellStyle name="リンク セル 2_Sheet25" xfId="360"/>
    <cellStyle name="リンク セル 3" xfId="361"/>
    <cellStyle name="リンク セル 4" xfId="362"/>
    <cellStyle name="リンク セル 5" xfId="363"/>
    <cellStyle name="リンク セル 6" xfId="364"/>
    <cellStyle name="低い" xfId="365"/>
    <cellStyle name="入力 2" xfId="366"/>
    <cellStyle name="入力 2 2" xfId="367"/>
    <cellStyle name="入力 2 3" xfId="368"/>
    <cellStyle name="入力 2_Sheet25" xfId="369"/>
    <cellStyle name="入力 3" xfId="370"/>
    <cellStyle name="入力 3 2" xfId="371"/>
    <cellStyle name="入力 3_Sheet25" xfId="372"/>
    <cellStyle name="入力 4" xfId="373"/>
    <cellStyle name="入力 4 2" xfId="374"/>
    <cellStyle name="入力 5" xfId="375"/>
    <cellStyle name="入力 6" xfId="376"/>
    <cellStyle name="出力 2" xfId="377"/>
    <cellStyle name="出力 2 2" xfId="378"/>
    <cellStyle name="出力 2 3" xfId="379"/>
    <cellStyle name="出力 2_Sheet25" xfId="380"/>
    <cellStyle name="出力 3" xfId="381"/>
    <cellStyle name="出力 3 2" xfId="382"/>
    <cellStyle name="出力 3_Sheet25" xfId="383"/>
    <cellStyle name="出力 4" xfId="384"/>
    <cellStyle name="出力 4 2" xfId="385"/>
    <cellStyle name="出力 5" xfId="386"/>
    <cellStyle name="出力 6" xfId="387"/>
    <cellStyle name="悪い 2" xfId="388"/>
    <cellStyle name="悪い 2 2" xfId="389"/>
    <cellStyle name="悪い 2 3" xfId="390"/>
    <cellStyle name="悪い 2_Sheet25" xfId="391"/>
    <cellStyle name="悪い 3" xfId="392"/>
    <cellStyle name="悪い 3 2" xfId="393"/>
    <cellStyle name="悪い 3_Sheet25" xfId="394"/>
    <cellStyle name="悪い 4" xfId="395"/>
    <cellStyle name="悪い 4 2" xfId="396"/>
    <cellStyle name="悪い 5" xfId="397"/>
    <cellStyle name="悪い 6" xfId="398"/>
    <cellStyle name="未定義" xfId="399"/>
    <cellStyle name="桁区切り 2" xfId="400"/>
    <cellStyle name="桁区切り 2 2" xfId="401"/>
    <cellStyle name="桁区切り 2 2 2" xfId="402"/>
    <cellStyle name="桁区切り 2 2 2 2" xfId="403"/>
    <cellStyle name="桁区切り 2 2 3" xfId="404"/>
    <cellStyle name="桁区切り 2 2 3 2" xfId="405"/>
    <cellStyle name="桁区切り 2 3" xfId="406"/>
    <cellStyle name="桁区切り 2 3 2" xfId="407"/>
    <cellStyle name="桁区切り 2 4" xfId="408"/>
    <cellStyle name="桁区切り 3" xfId="409"/>
    <cellStyle name="桁区切り 3 2" xfId="410"/>
    <cellStyle name="桁区切り 3 3" xfId="411"/>
    <cellStyle name="桁区切り 4" xfId="412"/>
    <cellStyle name="桁区切り 5" xfId="413"/>
    <cellStyle name="桁区切り_R2_25都道府県勢編(1^46)" xfId="414"/>
    <cellStyle name="桁区切り_【参考】前年　都道府県民経済計算" xfId="415"/>
    <cellStyle name="標準" xfId="0" builtinId="0"/>
    <cellStyle name="標準 10" xfId="416"/>
    <cellStyle name="標準 11" xfId="417"/>
    <cellStyle name="標準 12" xfId="418"/>
    <cellStyle name="標準 13" xfId="419"/>
    <cellStyle name="標準 14" xfId="420"/>
    <cellStyle name="標準 15" xfId="421"/>
    <cellStyle name="標準 16" xfId="422"/>
    <cellStyle name="標準 17" xfId="423"/>
    <cellStyle name="標準 18" xfId="424"/>
    <cellStyle name="標準 19" xfId="425"/>
    <cellStyle name="標準 2" xfId="426"/>
    <cellStyle name="標準 2 2" xfId="427"/>
    <cellStyle name="標準 2 2 2" xfId="428"/>
    <cellStyle name="標準 2 2 3" xfId="429"/>
    <cellStyle name="標準 2 2 4" xfId="430"/>
    <cellStyle name="標準 2 2_Sheet2" xfId="431"/>
    <cellStyle name="標準 2 3" xfId="432"/>
    <cellStyle name="標準 2 3 2" xfId="433"/>
    <cellStyle name="標準 2 3_Sheet25" xfId="434"/>
    <cellStyle name="標準 2 4" xfId="435"/>
    <cellStyle name="標準 2 5" xfId="436"/>
    <cellStyle name="標準 20" xfId="437"/>
    <cellStyle name="標準 21" xfId="438"/>
    <cellStyle name="標準 2_26-2" xfId="439"/>
    <cellStyle name="標準 2_R2_25都道府県勢編(1^46)" xfId="440"/>
    <cellStyle name="標準 3" xfId="441"/>
    <cellStyle name="標準 3 2" xfId="442"/>
    <cellStyle name="標準 3 2 2" xfId="443"/>
    <cellStyle name="標準 3 2_Sheet25" xfId="444"/>
    <cellStyle name="標準 3 3" xfId="445"/>
    <cellStyle name="標準 3 4" xfId="446"/>
    <cellStyle name="標準 3_Sheet22" xfId="447"/>
    <cellStyle name="標準 4" xfId="448"/>
    <cellStyle name="標準 4 2" xfId="449"/>
    <cellStyle name="標準 4 3" xfId="450"/>
    <cellStyle name="標準 4 4" xfId="451"/>
    <cellStyle name="標準 4 5" xfId="452"/>
    <cellStyle name="標準 4_Sheet22" xfId="453"/>
    <cellStyle name="標準 5" xfId="454"/>
    <cellStyle name="標準 5 2" xfId="455"/>
    <cellStyle name="標準 5_Sheet6" xfId="456"/>
    <cellStyle name="標準 6" xfId="457"/>
    <cellStyle name="標準 7" xfId="458"/>
    <cellStyle name="標準 8" xfId="459"/>
    <cellStyle name="標準 9" xfId="460"/>
    <cellStyle name="標準_25-2" xfId="461"/>
    <cellStyle name="標準_26_都道府県編" xfId="462"/>
    <cellStyle name="標準_26_都道府県編_都道府県勢編" xfId="463"/>
    <cellStyle name="標準_A0110P" xfId="464"/>
    <cellStyle name="標準_A0210P" xfId="465"/>
    <cellStyle name="標準_A0220Y" xfId="466"/>
    <cellStyle name="標準_A1000P" xfId="467"/>
    <cellStyle name="標準_Book10" xfId="468"/>
    <cellStyle name="標準_Book4" xfId="469"/>
    <cellStyle name="標準_es190101_10ex101.xls" xfId="470"/>
    <cellStyle name="標準_R2_25都道府県勢編(1^46)" xfId="471"/>
    <cellStyle name="標準_【参考】前年　都道府県民経済計算" xfId="472"/>
    <cellStyle name="標準_勤労（小）" xfId="473"/>
    <cellStyle name="標準_四半期表" xfId="474"/>
    <cellStyle name="標準_扉" xfId="475"/>
    <cellStyle name="標準_文化財指定等件数（Ｈ20.4.1）【財】rev" xfId="476"/>
    <cellStyle name="標準_都道府県勢編" xfId="477"/>
    <cellStyle name="標準_２６都道府県編" xfId="478"/>
    <cellStyle name="標準_２６都道府県編_都道府県勢編" xfId="479"/>
    <cellStyle name="良い 2" xfId="480"/>
    <cellStyle name="良い 2 2" xfId="481"/>
    <cellStyle name="良い 2 3" xfId="482"/>
    <cellStyle name="良い 2_Sheet25" xfId="483"/>
    <cellStyle name="良い 3" xfId="484"/>
    <cellStyle name="良い 3 2" xfId="485"/>
    <cellStyle name="良い 3_Sheet25" xfId="486"/>
    <cellStyle name="良い 4" xfId="487"/>
    <cellStyle name="良い 4 2" xfId="488"/>
    <cellStyle name="良い 5" xfId="489"/>
    <cellStyle name="良い 6" xfId="490"/>
    <cellStyle name="見出し 1 2" xfId="491"/>
    <cellStyle name="見出し 1 2 2" xfId="492"/>
    <cellStyle name="見出し 1 2 3" xfId="493"/>
    <cellStyle name="見出し 1 2_Sheet25" xfId="494"/>
    <cellStyle name="見出し 1 3" xfId="495"/>
    <cellStyle name="見出し 1 4" xfId="496"/>
    <cellStyle name="見出し 1 5" xfId="497"/>
    <cellStyle name="見出し 2 2" xfId="498"/>
    <cellStyle name="見出し 2 2 2" xfId="499"/>
    <cellStyle name="見出し 2 2 3" xfId="500"/>
    <cellStyle name="見出し 2 2_Sheet25" xfId="501"/>
    <cellStyle name="見出し 2 3" xfId="502"/>
    <cellStyle name="見出し 2 4" xfId="503"/>
    <cellStyle name="見出し 2 5" xfId="504"/>
    <cellStyle name="見出し 2 6" xfId="505"/>
    <cellStyle name="見出し 3 2" xfId="506"/>
    <cellStyle name="見出し 3 2 2" xfId="507"/>
    <cellStyle name="見出し 3 2 3" xfId="508"/>
    <cellStyle name="見出し 3 2_Sheet25" xfId="509"/>
    <cellStyle name="見出し 3 3" xfId="510"/>
    <cellStyle name="見出し 3 4" xfId="511"/>
    <cellStyle name="見出し 3 5" xfId="512"/>
    <cellStyle name="見出し 4 2" xfId="513"/>
    <cellStyle name="見出し 4 2 2" xfId="514"/>
    <cellStyle name="見出し 4 2 3" xfId="515"/>
    <cellStyle name="見出し 4 2_Sheet25" xfId="516"/>
    <cellStyle name="見出し 4 3" xfId="517"/>
    <cellStyle name="見出し 4 4" xfId="518"/>
    <cellStyle name="見出し 4 5" xfId="519"/>
    <cellStyle name="計算 2" xfId="520"/>
    <cellStyle name="計算 2 2" xfId="521"/>
    <cellStyle name="計算 2 3" xfId="522"/>
    <cellStyle name="計算 2_Sheet25" xfId="523"/>
    <cellStyle name="計算 3" xfId="524"/>
    <cellStyle name="計算 3 2" xfId="525"/>
    <cellStyle name="計算 3_Sheet25" xfId="526"/>
    <cellStyle name="計算 4" xfId="527"/>
    <cellStyle name="計算 4 2" xfId="528"/>
    <cellStyle name="計算 5" xfId="529"/>
    <cellStyle name="計算 6" xfId="530"/>
    <cellStyle name="説明文 2" xfId="531"/>
    <cellStyle name="説明文 2 2" xfId="532"/>
    <cellStyle name="説明文 2_Sheet25" xfId="533"/>
    <cellStyle name="説明文 3" xfId="534"/>
    <cellStyle name="説明文 4" xfId="535"/>
    <cellStyle name="説明文 5" xfId="536"/>
    <cellStyle name="説明文 6" xfId="537"/>
    <cellStyle name="警告文 2" xfId="538"/>
    <cellStyle name="警告文 2 2" xfId="539"/>
    <cellStyle name="警告文 2_Sheet25" xfId="540"/>
    <cellStyle name="警告文 3" xfId="541"/>
    <cellStyle name="警告文 4" xfId="542"/>
    <cellStyle name="警告文 5" xfId="543"/>
    <cellStyle name="警告文 6" xfId="544"/>
    <cellStyle name="通貨 2" xfId="545"/>
    <cellStyle name="集計 2" xfId="546"/>
    <cellStyle name="集計 2 2" xfId="547"/>
    <cellStyle name="集計 2_Sheet25" xfId="548"/>
    <cellStyle name="集計 3" xfId="549"/>
    <cellStyle name="集計 4" xfId="550"/>
    <cellStyle name="集計 5" xfId="551"/>
    <cellStyle name="集計 6" xfId="552"/>
    <cellStyle name="高い" xfId="553"/>
    <cellStyle name="桁区切り" xfId="554"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K61"/>
  <sheetViews>
    <sheetView showGridLines="0" workbookViewId="0"/>
  </sheetViews>
  <sheetFormatPr defaultColWidth="4.125" defaultRowHeight="15.95" customHeight="1"/>
  <cols>
    <col min="1" max="16384" width="4.125" style="1"/>
  </cols>
  <sheetData>
    <row r="1" spans="1:21" ht="15.95" customHeight="1">
      <c r="A1" s="1" t="s">
        <v>149</v>
      </c>
    </row>
    <row r="2" spans="1:21" ht="15.95" customHeight="1"/>
    <row r="3" spans="1:21" ht="63.95" customHeight="1">
      <c r="A3" s="3" t="s">
        <v>137</v>
      </c>
      <c r="B3" s="3"/>
      <c r="C3" s="3"/>
      <c r="D3" s="3"/>
      <c r="E3" s="3"/>
      <c r="F3" s="3"/>
      <c r="G3" s="3"/>
      <c r="H3" s="3"/>
      <c r="I3" s="3"/>
      <c r="J3" s="3"/>
      <c r="K3" s="3"/>
      <c r="L3" s="3"/>
      <c r="M3" s="3"/>
      <c r="N3" s="3"/>
      <c r="O3" s="3"/>
      <c r="P3" s="3"/>
      <c r="Q3" s="3"/>
      <c r="R3" s="3"/>
      <c r="S3" s="3"/>
      <c r="T3" s="3"/>
      <c r="U3" s="3"/>
    </row>
    <row r="4" spans="1:21" ht="15.95" customHeight="1">
      <c r="A4" s="4"/>
      <c r="B4" s="4"/>
      <c r="C4" s="4"/>
      <c r="D4" s="4"/>
      <c r="E4" s="4"/>
      <c r="F4" s="4"/>
      <c r="G4" s="4"/>
      <c r="H4" s="4"/>
      <c r="I4" s="4"/>
      <c r="J4" s="4"/>
      <c r="K4" s="4"/>
      <c r="L4" s="4"/>
      <c r="M4" s="4"/>
      <c r="N4" s="4"/>
      <c r="O4" s="4"/>
      <c r="P4" s="4"/>
      <c r="Q4" s="4"/>
      <c r="R4" s="4"/>
      <c r="S4" s="4"/>
      <c r="T4" s="4"/>
    </row>
    <row r="5" spans="1:21" ht="15.95" customHeight="1"/>
    <row r="6" spans="1:21" ht="15.95" customHeight="1">
      <c r="A6" s="5"/>
      <c r="B6" s="5"/>
      <c r="C6" s="5"/>
      <c r="D6" s="5"/>
      <c r="E6" s="5"/>
      <c r="F6" s="5"/>
      <c r="G6" s="5"/>
      <c r="H6" s="5"/>
      <c r="I6" s="5"/>
      <c r="J6" s="5"/>
      <c r="K6" s="5"/>
      <c r="L6" s="5"/>
      <c r="M6" s="14"/>
      <c r="N6" s="5"/>
      <c r="O6" s="5"/>
      <c r="P6" s="5"/>
      <c r="Q6" s="5"/>
      <c r="R6" s="5"/>
      <c r="S6" s="5"/>
      <c r="T6" s="5"/>
      <c r="U6" s="5"/>
    </row>
    <row r="7" spans="1:21" s="2" customFormat="1" ht="24.75" customHeight="1">
      <c r="A7" s="6"/>
      <c r="B7" s="6"/>
      <c r="C7" s="6"/>
      <c r="D7" s="7">
        <v>1</v>
      </c>
      <c r="E7" s="12" t="s">
        <v>343</v>
      </c>
      <c r="F7" s="7"/>
      <c r="G7" s="7"/>
      <c r="H7" s="7"/>
      <c r="I7" s="7"/>
      <c r="J7" s="7"/>
      <c r="K7" s="9"/>
      <c r="L7" s="7">
        <v>24</v>
      </c>
      <c r="M7" s="12" t="s">
        <v>344</v>
      </c>
      <c r="N7" s="7"/>
      <c r="O7" s="7"/>
      <c r="P7" s="7"/>
      <c r="Q7" s="7"/>
      <c r="R7" s="7"/>
      <c r="S7" s="15"/>
      <c r="T7" s="6"/>
      <c r="U7" s="6"/>
    </row>
    <row r="8" spans="1:21" s="2" customFormat="1" ht="24.75" customHeight="1">
      <c r="A8" s="6"/>
      <c r="B8" s="6"/>
      <c r="C8" s="6"/>
      <c r="D8" s="8">
        <v>2</v>
      </c>
      <c r="E8" s="13" t="s">
        <v>165</v>
      </c>
      <c r="F8" s="8"/>
      <c r="G8" s="8"/>
      <c r="H8" s="8"/>
      <c r="I8" s="8"/>
      <c r="J8" s="8"/>
      <c r="K8" s="9"/>
      <c r="L8" s="8">
        <v>25</v>
      </c>
      <c r="M8" s="13" t="s">
        <v>345</v>
      </c>
      <c r="N8" s="8"/>
      <c r="O8" s="8"/>
      <c r="P8" s="8"/>
      <c r="Q8" s="8"/>
      <c r="R8" s="8"/>
      <c r="S8" s="15"/>
      <c r="T8" s="6"/>
      <c r="U8" s="6"/>
    </row>
    <row r="9" spans="1:21" s="2" customFormat="1" ht="24.75" customHeight="1">
      <c r="A9" s="6"/>
      <c r="B9" s="6"/>
      <c r="C9" s="6"/>
      <c r="D9" s="8">
        <v>3</v>
      </c>
      <c r="E9" s="13" t="s">
        <v>347</v>
      </c>
      <c r="F9" s="8"/>
      <c r="G9" s="8"/>
      <c r="H9" s="8"/>
      <c r="I9" s="8"/>
      <c r="J9" s="8"/>
      <c r="K9" s="9"/>
      <c r="L9" s="8">
        <v>26</v>
      </c>
      <c r="M9" s="13" t="s">
        <v>348</v>
      </c>
      <c r="N9" s="8"/>
      <c r="O9" s="8"/>
      <c r="P9" s="8"/>
      <c r="Q9" s="8"/>
      <c r="R9" s="8"/>
      <c r="S9" s="15"/>
      <c r="T9" s="6"/>
      <c r="U9" s="6"/>
    </row>
    <row r="10" spans="1:21" s="2" customFormat="1" ht="24.75" customHeight="1">
      <c r="A10" s="6"/>
      <c r="B10" s="6"/>
      <c r="C10" s="6"/>
      <c r="D10" s="8">
        <v>4</v>
      </c>
      <c r="E10" s="13" t="s">
        <v>349</v>
      </c>
      <c r="F10" s="8"/>
      <c r="G10" s="8"/>
      <c r="H10" s="8"/>
      <c r="I10" s="8"/>
      <c r="J10" s="8"/>
      <c r="K10" s="9"/>
      <c r="L10" s="8">
        <v>27</v>
      </c>
      <c r="M10" s="13" t="s">
        <v>342</v>
      </c>
      <c r="N10" s="8"/>
      <c r="O10" s="8"/>
      <c r="P10" s="8"/>
      <c r="Q10" s="8"/>
      <c r="R10" s="8"/>
      <c r="S10" s="15"/>
      <c r="T10" s="6"/>
      <c r="U10" s="6"/>
    </row>
    <row r="11" spans="1:21" s="2" customFormat="1" ht="24.75" customHeight="1">
      <c r="A11" s="6"/>
      <c r="B11" s="6"/>
      <c r="C11" s="6"/>
      <c r="D11" s="8">
        <v>5</v>
      </c>
      <c r="E11" s="13" t="s">
        <v>350</v>
      </c>
      <c r="F11" s="8"/>
      <c r="G11" s="8"/>
      <c r="H11" s="8"/>
      <c r="I11" s="8"/>
      <c r="J11" s="8"/>
      <c r="K11" s="9"/>
      <c r="L11" s="8">
        <v>28</v>
      </c>
      <c r="M11" s="13" t="s">
        <v>126</v>
      </c>
      <c r="N11" s="8"/>
      <c r="O11" s="8"/>
      <c r="P11" s="8"/>
      <c r="Q11" s="8"/>
      <c r="R11" s="8"/>
      <c r="S11" s="15"/>
      <c r="T11" s="6"/>
      <c r="U11" s="6"/>
    </row>
    <row r="12" spans="1:21" s="2" customFormat="1" ht="24.75" customHeight="1">
      <c r="A12" s="6"/>
      <c r="B12" s="6"/>
      <c r="C12" s="6"/>
      <c r="D12" s="8">
        <v>6</v>
      </c>
      <c r="E12" s="13" t="s">
        <v>193</v>
      </c>
      <c r="F12" s="8"/>
      <c r="G12" s="8"/>
      <c r="H12" s="8"/>
      <c r="I12" s="8"/>
      <c r="J12" s="8"/>
      <c r="K12" s="9"/>
      <c r="L12" s="8">
        <v>29</v>
      </c>
      <c r="M12" s="13" t="s">
        <v>277</v>
      </c>
      <c r="N12" s="8"/>
      <c r="O12" s="8"/>
      <c r="P12" s="8"/>
      <c r="Q12" s="8"/>
      <c r="R12" s="8"/>
      <c r="S12" s="15"/>
      <c r="T12" s="6"/>
      <c r="U12" s="6"/>
    </row>
    <row r="13" spans="1:21" s="2" customFormat="1" ht="24.75" customHeight="1">
      <c r="A13" s="6"/>
      <c r="B13" s="6"/>
      <c r="C13" s="6"/>
      <c r="D13" s="8">
        <v>7</v>
      </c>
      <c r="E13" s="13" t="s">
        <v>61</v>
      </c>
      <c r="F13" s="8"/>
      <c r="G13" s="8"/>
      <c r="H13" s="8"/>
      <c r="I13" s="8"/>
      <c r="J13" s="8"/>
      <c r="K13" s="9"/>
      <c r="L13" s="8">
        <v>30</v>
      </c>
      <c r="M13" s="13" t="s">
        <v>208</v>
      </c>
      <c r="N13" s="8"/>
      <c r="O13" s="8"/>
      <c r="P13" s="8"/>
      <c r="Q13" s="8"/>
      <c r="R13" s="8"/>
      <c r="S13" s="15"/>
      <c r="T13" s="6"/>
      <c r="U13" s="6"/>
    </row>
    <row r="14" spans="1:21" s="2" customFormat="1" ht="24.75" customHeight="1">
      <c r="A14" s="6"/>
      <c r="B14" s="6"/>
      <c r="C14" s="6"/>
      <c r="D14" s="8">
        <v>8</v>
      </c>
      <c r="E14" s="13" t="s">
        <v>338</v>
      </c>
      <c r="F14" s="8"/>
      <c r="G14" s="8"/>
      <c r="H14" s="8"/>
      <c r="I14" s="8"/>
      <c r="J14" s="8"/>
      <c r="K14" s="9"/>
      <c r="L14" s="8">
        <v>31</v>
      </c>
      <c r="M14" s="13" t="s">
        <v>242</v>
      </c>
      <c r="N14" s="8"/>
      <c r="O14" s="8"/>
      <c r="P14" s="8"/>
      <c r="Q14" s="8"/>
      <c r="R14" s="8"/>
      <c r="S14" s="15"/>
      <c r="T14" s="6"/>
      <c r="U14" s="6"/>
    </row>
    <row r="15" spans="1:21" s="2" customFormat="1" ht="24.75" customHeight="1">
      <c r="A15" s="6"/>
      <c r="B15" s="6"/>
      <c r="C15" s="6"/>
      <c r="D15" s="8">
        <v>9</v>
      </c>
      <c r="E15" s="13" t="s">
        <v>37</v>
      </c>
      <c r="F15" s="8"/>
      <c r="G15" s="8"/>
      <c r="H15" s="8"/>
      <c r="I15" s="8"/>
      <c r="J15" s="8"/>
      <c r="K15" s="9"/>
      <c r="L15" s="8">
        <v>32</v>
      </c>
      <c r="M15" s="13" t="s">
        <v>351</v>
      </c>
      <c r="N15" s="8"/>
      <c r="O15" s="8"/>
      <c r="P15" s="8"/>
      <c r="Q15" s="8"/>
      <c r="R15" s="8"/>
      <c r="S15" s="6"/>
      <c r="T15" s="6"/>
      <c r="U15" s="6"/>
    </row>
    <row r="16" spans="1:21" s="2" customFormat="1" ht="24.75" customHeight="1">
      <c r="A16" s="6"/>
      <c r="B16" s="6"/>
      <c r="C16" s="6"/>
      <c r="D16" s="8">
        <v>10</v>
      </c>
      <c r="E16" s="13" t="s">
        <v>353</v>
      </c>
      <c r="F16" s="8"/>
      <c r="G16" s="8"/>
      <c r="H16" s="8"/>
      <c r="I16" s="8"/>
      <c r="J16" s="8"/>
      <c r="K16" s="9"/>
      <c r="L16" s="8">
        <v>33</v>
      </c>
      <c r="M16" s="13" t="s">
        <v>354</v>
      </c>
      <c r="N16" s="8"/>
      <c r="O16" s="8"/>
      <c r="P16" s="8"/>
      <c r="Q16" s="8"/>
      <c r="R16" s="8"/>
      <c r="S16" s="6"/>
      <c r="T16" s="6"/>
      <c r="U16" s="6"/>
    </row>
    <row r="17" spans="1:21" s="2" customFormat="1" ht="24.75" customHeight="1">
      <c r="A17" s="6"/>
      <c r="B17" s="6"/>
      <c r="C17" s="6"/>
      <c r="D17" s="8">
        <v>11</v>
      </c>
      <c r="E17" s="13" t="s">
        <v>86</v>
      </c>
      <c r="F17" s="8"/>
      <c r="G17" s="8"/>
      <c r="H17" s="8"/>
      <c r="I17" s="8"/>
      <c r="J17" s="8"/>
      <c r="K17" s="9"/>
      <c r="L17" s="8">
        <v>34</v>
      </c>
      <c r="M17" s="13" t="s">
        <v>355</v>
      </c>
      <c r="N17" s="8"/>
      <c r="O17" s="8"/>
      <c r="P17" s="8"/>
      <c r="Q17" s="8"/>
      <c r="R17" s="8"/>
      <c r="S17" s="6"/>
      <c r="T17" s="6"/>
      <c r="U17" s="6"/>
    </row>
    <row r="18" spans="1:21" s="2" customFormat="1" ht="24.75" customHeight="1">
      <c r="A18" s="6"/>
      <c r="B18" s="6"/>
      <c r="C18" s="6"/>
      <c r="D18" s="8">
        <v>12</v>
      </c>
      <c r="E18" s="13" t="s">
        <v>346</v>
      </c>
      <c r="F18" s="8"/>
      <c r="G18" s="8"/>
      <c r="H18" s="8"/>
      <c r="I18" s="8"/>
      <c r="J18" s="8"/>
      <c r="K18" s="9"/>
      <c r="L18" s="8">
        <v>35</v>
      </c>
      <c r="M18" s="13" t="s">
        <v>105</v>
      </c>
      <c r="N18" s="8"/>
      <c r="O18" s="8"/>
      <c r="P18" s="8"/>
      <c r="Q18" s="8"/>
      <c r="R18" s="8"/>
      <c r="S18" s="6"/>
      <c r="T18" s="6"/>
      <c r="U18" s="6"/>
    </row>
    <row r="19" spans="1:21" s="2" customFormat="1" ht="24.75" customHeight="1">
      <c r="A19" s="6"/>
      <c r="B19" s="6"/>
      <c r="C19" s="6"/>
      <c r="D19" s="8">
        <v>13</v>
      </c>
      <c r="E19" s="13" t="s">
        <v>356</v>
      </c>
      <c r="F19" s="8"/>
      <c r="G19" s="8"/>
      <c r="H19" s="8"/>
      <c r="I19" s="8"/>
      <c r="J19" s="8"/>
      <c r="K19" s="9"/>
      <c r="L19" s="8">
        <v>36</v>
      </c>
      <c r="M19" s="13" t="s">
        <v>262</v>
      </c>
      <c r="N19" s="8"/>
      <c r="O19" s="8"/>
      <c r="P19" s="8"/>
      <c r="Q19" s="8"/>
      <c r="R19" s="8"/>
      <c r="S19" s="6"/>
      <c r="T19" s="6"/>
      <c r="U19" s="6"/>
    </row>
    <row r="20" spans="1:21" s="2" customFormat="1" ht="24.75" customHeight="1">
      <c r="A20" s="6"/>
      <c r="B20" s="6"/>
      <c r="C20" s="6"/>
      <c r="D20" s="8">
        <v>14</v>
      </c>
      <c r="E20" s="13" t="s">
        <v>357</v>
      </c>
      <c r="F20" s="8"/>
      <c r="G20" s="8"/>
      <c r="H20" s="8"/>
      <c r="I20" s="8"/>
      <c r="J20" s="8"/>
      <c r="K20" s="9"/>
      <c r="L20" s="8">
        <v>37</v>
      </c>
      <c r="M20" s="13" t="s">
        <v>322</v>
      </c>
      <c r="N20" s="8"/>
      <c r="O20" s="8"/>
      <c r="P20" s="8"/>
      <c r="Q20" s="8"/>
      <c r="R20" s="8"/>
      <c r="S20" s="6"/>
      <c r="T20" s="6"/>
      <c r="U20" s="6"/>
    </row>
    <row r="21" spans="1:21" s="2" customFormat="1" ht="24.75" customHeight="1">
      <c r="A21" s="6"/>
      <c r="B21" s="6"/>
      <c r="C21" s="6"/>
      <c r="D21" s="8">
        <v>15</v>
      </c>
      <c r="E21" s="13" t="s">
        <v>359</v>
      </c>
      <c r="F21" s="8"/>
      <c r="G21" s="8"/>
      <c r="H21" s="8"/>
      <c r="I21" s="8"/>
      <c r="J21" s="8"/>
      <c r="K21" s="9"/>
      <c r="L21" s="8">
        <v>38</v>
      </c>
      <c r="M21" s="13" t="s">
        <v>227</v>
      </c>
      <c r="N21" s="8"/>
      <c r="O21" s="8"/>
      <c r="P21" s="8"/>
      <c r="Q21" s="8"/>
      <c r="R21" s="8"/>
      <c r="S21" s="6"/>
      <c r="T21" s="6"/>
      <c r="U21" s="6"/>
    </row>
    <row r="22" spans="1:21" s="2" customFormat="1" ht="24.75" customHeight="1">
      <c r="A22" s="6"/>
      <c r="B22" s="6"/>
      <c r="C22" s="6"/>
      <c r="D22" s="8">
        <v>16</v>
      </c>
      <c r="E22" s="13" t="s">
        <v>360</v>
      </c>
      <c r="F22" s="8"/>
      <c r="G22" s="8"/>
      <c r="H22" s="8"/>
      <c r="I22" s="8"/>
      <c r="J22" s="8"/>
      <c r="K22" s="9"/>
      <c r="L22" s="8">
        <v>39</v>
      </c>
      <c r="M22" s="13" t="s">
        <v>129</v>
      </c>
      <c r="N22" s="8"/>
      <c r="O22" s="8"/>
      <c r="P22" s="8"/>
      <c r="Q22" s="8"/>
      <c r="R22" s="8"/>
      <c r="S22" s="6"/>
      <c r="T22" s="6"/>
      <c r="U22" s="6"/>
    </row>
    <row r="23" spans="1:21" s="2" customFormat="1" ht="24.75" customHeight="1">
      <c r="A23" s="6"/>
      <c r="B23" s="6"/>
      <c r="C23" s="6"/>
      <c r="D23" s="8">
        <v>17</v>
      </c>
      <c r="E23" s="13" t="s">
        <v>194</v>
      </c>
      <c r="F23" s="8"/>
      <c r="G23" s="8"/>
      <c r="H23" s="8"/>
      <c r="I23" s="8"/>
      <c r="J23" s="8"/>
      <c r="K23" s="9"/>
      <c r="L23" s="8">
        <v>40</v>
      </c>
      <c r="M23" s="13" t="s">
        <v>361</v>
      </c>
      <c r="N23" s="8"/>
      <c r="O23" s="8"/>
      <c r="P23" s="8"/>
      <c r="Q23" s="8"/>
      <c r="R23" s="8"/>
      <c r="S23" s="6"/>
      <c r="T23" s="6"/>
      <c r="U23" s="6"/>
    </row>
    <row r="24" spans="1:21" s="2" customFormat="1" ht="24.75" customHeight="1">
      <c r="A24" s="6"/>
      <c r="B24" s="6"/>
      <c r="C24" s="6"/>
      <c r="D24" s="8">
        <v>18</v>
      </c>
      <c r="E24" s="13" t="s">
        <v>362</v>
      </c>
      <c r="F24" s="8"/>
      <c r="G24" s="8"/>
      <c r="H24" s="8"/>
      <c r="I24" s="8"/>
      <c r="J24" s="8"/>
      <c r="K24" s="9"/>
      <c r="L24" s="8">
        <v>41</v>
      </c>
      <c r="M24" s="13" t="s">
        <v>364</v>
      </c>
      <c r="N24" s="8"/>
      <c r="O24" s="8"/>
      <c r="P24" s="8"/>
      <c r="Q24" s="8"/>
      <c r="R24" s="8"/>
      <c r="S24" s="6"/>
      <c r="T24" s="6"/>
      <c r="U24" s="6"/>
    </row>
    <row r="25" spans="1:21" s="2" customFormat="1" ht="24.75" customHeight="1">
      <c r="A25" s="6"/>
      <c r="B25" s="6"/>
      <c r="C25" s="6"/>
      <c r="D25" s="8">
        <v>19</v>
      </c>
      <c r="E25" s="13" t="s">
        <v>366</v>
      </c>
      <c r="F25" s="8"/>
      <c r="G25" s="8"/>
      <c r="H25" s="8"/>
      <c r="I25" s="8"/>
      <c r="J25" s="8"/>
      <c r="K25" s="9"/>
      <c r="L25" s="8">
        <v>42</v>
      </c>
      <c r="M25" s="13" t="s">
        <v>367</v>
      </c>
      <c r="N25" s="8"/>
      <c r="O25" s="8"/>
      <c r="P25" s="8"/>
      <c r="Q25" s="8"/>
      <c r="R25" s="8"/>
      <c r="S25" s="15"/>
      <c r="T25" s="6"/>
      <c r="U25" s="6"/>
    </row>
    <row r="26" spans="1:21" s="2" customFormat="1" ht="24.75" customHeight="1">
      <c r="A26" s="6"/>
      <c r="B26" s="6"/>
      <c r="C26" s="6"/>
      <c r="D26" s="8">
        <v>20</v>
      </c>
      <c r="E26" s="13" t="s">
        <v>151</v>
      </c>
      <c r="F26" s="8"/>
      <c r="G26" s="8"/>
      <c r="H26" s="8"/>
      <c r="I26" s="8"/>
      <c r="J26" s="8"/>
      <c r="K26" s="9"/>
      <c r="L26" s="8">
        <v>43</v>
      </c>
      <c r="M26" s="13" t="s">
        <v>206</v>
      </c>
      <c r="N26" s="8"/>
      <c r="O26" s="8"/>
      <c r="P26" s="8"/>
      <c r="Q26" s="8"/>
      <c r="R26" s="8"/>
      <c r="S26" s="6"/>
      <c r="T26" s="6"/>
      <c r="U26" s="6"/>
    </row>
    <row r="27" spans="1:21" s="2" customFormat="1" ht="24.75" customHeight="1">
      <c r="A27" s="6"/>
      <c r="B27" s="6"/>
      <c r="C27" s="6"/>
      <c r="D27" s="8">
        <v>21</v>
      </c>
      <c r="E27" s="13" t="s">
        <v>369</v>
      </c>
      <c r="F27" s="8"/>
      <c r="G27" s="8"/>
      <c r="H27" s="8"/>
      <c r="I27" s="8"/>
      <c r="J27" s="8"/>
      <c r="K27" s="9"/>
      <c r="L27" s="8">
        <v>44</v>
      </c>
      <c r="M27" s="13" t="s">
        <v>334</v>
      </c>
      <c r="N27" s="8"/>
      <c r="O27" s="8"/>
      <c r="P27" s="8"/>
      <c r="Q27" s="8"/>
      <c r="R27" s="8"/>
      <c r="S27" s="6"/>
      <c r="T27" s="6"/>
      <c r="U27" s="6"/>
    </row>
    <row r="28" spans="1:21" s="2" customFormat="1" ht="24.75" customHeight="1">
      <c r="A28" s="6"/>
      <c r="B28" s="6"/>
      <c r="C28" s="6"/>
      <c r="D28" s="8">
        <v>22</v>
      </c>
      <c r="E28" s="13" t="s">
        <v>370</v>
      </c>
      <c r="F28" s="8"/>
      <c r="G28" s="8"/>
      <c r="H28" s="8"/>
      <c r="I28" s="8"/>
      <c r="J28" s="8"/>
      <c r="K28" s="9"/>
      <c r="L28" s="8">
        <v>45</v>
      </c>
      <c r="M28" s="13" t="s">
        <v>69</v>
      </c>
      <c r="N28" s="8"/>
      <c r="O28" s="8"/>
      <c r="P28" s="8"/>
      <c r="Q28" s="8"/>
      <c r="R28" s="8"/>
      <c r="S28" s="6"/>
      <c r="T28" s="6"/>
      <c r="U28" s="6"/>
    </row>
    <row r="29" spans="1:21" s="2" customFormat="1" ht="24.75" customHeight="1">
      <c r="A29" s="6"/>
      <c r="B29" s="6"/>
      <c r="C29" s="6"/>
      <c r="D29" s="8">
        <v>23</v>
      </c>
      <c r="E29" s="13" t="s">
        <v>119</v>
      </c>
      <c r="F29" s="8"/>
      <c r="G29" s="8"/>
      <c r="H29" s="8"/>
      <c r="I29" s="8"/>
      <c r="J29" s="8"/>
      <c r="K29" s="9"/>
      <c r="L29" s="8">
        <v>46</v>
      </c>
      <c r="M29" s="13" t="s">
        <v>371</v>
      </c>
      <c r="N29" s="8"/>
      <c r="O29" s="8"/>
      <c r="P29" s="8"/>
      <c r="Q29" s="8"/>
      <c r="R29" s="8"/>
      <c r="S29" s="6"/>
      <c r="T29" s="6"/>
      <c r="U29" s="6"/>
    </row>
    <row r="30" spans="1:21" s="2" customFormat="1" ht="24.75" customHeight="1">
      <c r="A30" s="6"/>
      <c r="B30" s="6"/>
      <c r="C30" s="6"/>
      <c r="D30" s="9"/>
      <c r="E30" s="10"/>
      <c r="F30" s="9"/>
      <c r="G30" s="9"/>
      <c r="H30" s="9"/>
      <c r="I30" s="9"/>
      <c r="J30" s="9"/>
      <c r="K30" s="9"/>
      <c r="L30" s="9"/>
      <c r="M30" s="10"/>
      <c r="N30" s="9"/>
      <c r="O30" s="9"/>
      <c r="P30" s="9"/>
      <c r="Q30" s="9"/>
      <c r="R30" s="9"/>
      <c r="S30" s="6"/>
      <c r="T30" s="6"/>
      <c r="U30" s="6"/>
    </row>
    <row r="31" spans="1:21" s="2" customFormat="1" ht="15" customHeight="1">
      <c r="A31" s="6"/>
      <c r="B31" s="6"/>
      <c r="C31" s="6"/>
      <c r="D31" s="10"/>
      <c r="E31" s="9"/>
      <c r="F31" s="9"/>
      <c r="G31" s="9"/>
      <c r="H31" s="9"/>
      <c r="I31" s="9"/>
      <c r="J31" s="9"/>
      <c r="K31" s="9"/>
      <c r="L31" s="9"/>
      <c r="M31" s="9"/>
      <c r="N31" s="9"/>
      <c r="O31" s="9"/>
      <c r="P31" s="9"/>
      <c r="Q31" s="9"/>
      <c r="R31" s="9"/>
      <c r="S31" s="6"/>
      <c r="T31" s="6"/>
      <c r="U31" s="6"/>
    </row>
    <row r="32" spans="1:21" s="2" customFormat="1" ht="15" customHeight="1">
      <c r="A32" s="6"/>
      <c r="B32" s="6"/>
      <c r="C32" s="6"/>
      <c r="D32" s="9"/>
      <c r="E32" s="9"/>
      <c r="F32" s="9"/>
      <c r="G32" s="9"/>
      <c r="H32" s="9"/>
      <c r="I32" s="9"/>
      <c r="J32" s="9"/>
      <c r="K32" s="9"/>
      <c r="L32" s="9"/>
      <c r="M32" s="9"/>
      <c r="N32" s="9"/>
      <c r="O32" s="9"/>
      <c r="P32" s="9"/>
      <c r="Q32" s="9"/>
      <c r="R32" s="9"/>
      <c r="S32" s="6"/>
      <c r="T32" s="6"/>
      <c r="U32" s="6"/>
    </row>
    <row r="33" spans="1:21" s="2" customFormat="1" ht="15.95" customHeight="1">
      <c r="A33" s="6"/>
      <c r="B33" s="6"/>
      <c r="C33" s="6"/>
      <c r="D33" s="11"/>
      <c r="E33" s="11"/>
      <c r="F33" s="11"/>
      <c r="G33" s="11"/>
      <c r="H33" s="11"/>
      <c r="I33" s="11"/>
      <c r="J33" s="11"/>
      <c r="K33" s="11"/>
      <c r="L33" s="9"/>
      <c r="M33" s="9"/>
      <c r="N33" s="11"/>
      <c r="O33" s="11"/>
      <c r="P33" s="11"/>
      <c r="Q33" s="11"/>
      <c r="R33" s="11"/>
      <c r="S33" s="6"/>
      <c r="T33" s="6"/>
      <c r="U33" s="6"/>
    </row>
    <row r="34" spans="1:21" s="2" customFormat="1" ht="15.95" customHeight="1">
      <c r="A34" s="6"/>
      <c r="B34" s="6"/>
      <c r="C34" s="6"/>
      <c r="D34" s="11"/>
      <c r="E34" s="11"/>
      <c r="F34" s="11"/>
      <c r="G34" s="11"/>
      <c r="H34" s="11"/>
      <c r="I34" s="11"/>
      <c r="J34" s="11"/>
      <c r="K34" s="11"/>
      <c r="L34" s="11"/>
      <c r="M34" s="11"/>
      <c r="N34" s="11"/>
      <c r="O34" s="11"/>
      <c r="P34" s="11"/>
      <c r="Q34" s="11"/>
      <c r="R34" s="11"/>
      <c r="S34" s="6"/>
      <c r="T34" s="6"/>
      <c r="U34" s="6"/>
    </row>
    <row r="35" spans="1:21" ht="15.95" customHeight="1">
      <c r="A35" s="5"/>
      <c r="B35" s="5"/>
      <c r="C35" s="5"/>
      <c r="D35" s="5"/>
      <c r="E35" s="5"/>
      <c r="F35" s="5"/>
      <c r="G35" s="5"/>
      <c r="H35" s="5"/>
      <c r="I35" s="5"/>
      <c r="J35" s="5"/>
      <c r="K35" s="5"/>
      <c r="L35" s="5"/>
      <c r="M35" s="5"/>
      <c r="N35" s="5"/>
      <c r="O35" s="5"/>
      <c r="P35" s="5"/>
      <c r="Q35" s="5"/>
      <c r="R35" s="5"/>
      <c r="S35" s="5"/>
      <c r="T35" s="5"/>
      <c r="U35" s="5"/>
    </row>
    <row r="36" spans="1:21" s="1" customFormat="1" ht="15.75" customHeight="1"/>
    <row r="37" spans="1:21" s="1" customFormat="1" ht="15.95" customHeight="1"/>
    <row r="38" spans="1:21" s="1" customFormat="1" ht="15.95" customHeight="1"/>
    <row r="60" spans="115:115" ht="15.95" customHeight="1">
      <c r="DK60" s="16"/>
    </row>
    <row r="61" spans="115:115" ht="15.95" customHeight="1">
      <c r="DK61" s="16"/>
    </row>
  </sheetData>
  <mergeCells count="1">
    <mergeCell ref="A3:U3"/>
  </mergeCells>
  <phoneticPr fontId="83"/>
  <printOptions horizontalCentered="1"/>
  <pageMargins left="0.78740157480314943" right="0.78740157480314943" top="0.78740157480314943" bottom="0.39370078740157483" header="0.51181102362204722" footer="0.31496062992125984"/>
  <pageSetup paperSize="9" fitToWidth="1" fitToHeight="1" orientation="portrait" usePrinterDefaults="1"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EV64"/>
  <sheetViews>
    <sheetView showGridLines="0" tabSelected="1" zoomScale="110" zoomScaleNormal="110" zoomScaleSheetLayoutView="100" workbookViewId="0">
      <pane xSplit="2" ySplit="5" topLeftCell="EH6" activePane="bottomRight" state="frozen"/>
      <selection pane="topRight"/>
      <selection pane="bottomLeft"/>
      <selection pane="bottomRight" activeCell="ER10" sqref="ER10"/>
    </sheetView>
  </sheetViews>
  <sheetFormatPr defaultColWidth="11.625" defaultRowHeight="15.95" customHeight="1"/>
  <cols>
    <col min="1" max="1" width="2.625" style="17" customWidth="1"/>
    <col min="2" max="2" width="9.625" style="17" customWidth="1"/>
    <col min="3" max="3" width="10.625" style="17" customWidth="1"/>
    <col min="4" max="4" width="1.625" style="18" customWidth="1"/>
    <col min="5" max="9" width="11.625" style="17"/>
    <col min="10" max="11" width="11.625" style="19"/>
    <col min="12" max="12" width="11.625" style="17"/>
    <col min="13" max="13" width="11.625" style="18"/>
    <col min="14" max="14" width="12.625" style="18" customWidth="1"/>
    <col min="15" max="17" width="11.625" style="18"/>
    <col min="18" max="18" width="11.625" style="19"/>
    <col min="19" max="19" width="11.625" style="17"/>
    <col min="20" max="21" width="11.625" style="18"/>
    <col min="22" max="22" width="11.625" style="19"/>
    <col min="23" max="23" width="14.6640625" style="19" customWidth="1"/>
    <col min="24" max="36" width="11.625" style="19"/>
    <col min="37" max="38" width="11.625" style="17"/>
    <col min="39" max="44" width="11.625" style="18"/>
    <col min="45" max="46" width="11.625" style="20"/>
    <col min="47" max="50" width="11.625" style="21"/>
    <col min="51" max="51" width="10.625" style="21" customWidth="1"/>
    <col min="52" max="52" width="11.625" style="21"/>
    <col min="53" max="55" width="11.625" style="18"/>
    <col min="56" max="56" width="10.125" style="18" customWidth="1"/>
    <col min="57" max="57" width="11.625" style="18"/>
    <col min="58" max="58" width="10.125" style="18" customWidth="1"/>
    <col min="59" max="59" width="11.625" style="18"/>
    <col min="60" max="60" width="12.625" style="18" customWidth="1"/>
    <col min="61" max="61" width="11.625" style="18"/>
    <col min="62" max="62" width="12.625" style="18" customWidth="1"/>
    <col min="63" max="65" width="11.625" style="18"/>
    <col min="66" max="66" width="11.625" style="17"/>
    <col min="67" max="67" width="10.625" style="17" customWidth="1"/>
    <col min="68" max="68" width="11.625" style="17"/>
    <col min="69" max="69" width="13" style="22" customWidth="1"/>
    <col min="70" max="70" width="10.625" style="22" customWidth="1"/>
    <col min="71" max="72" width="11.625" style="22"/>
    <col min="73" max="73" width="10.625" style="22" customWidth="1"/>
    <col min="74" max="75" width="13.625" style="19" customWidth="1"/>
    <col min="76" max="76" width="13.625" style="23" customWidth="1"/>
    <col min="77" max="77" width="13.625" style="19" customWidth="1"/>
    <col min="78" max="79" width="13.625" style="24" customWidth="1"/>
    <col min="80" max="81" width="14.625" style="17" customWidth="1"/>
    <col min="82" max="82" width="12.625" style="17" customWidth="1"/>
    <col min="83" max="83" width="11.625" style="17"/>
    <col min="84" max="84" width="14.25" style="17" customWidth="1"/>
    <col min="85" max="89" width="11.625" style="17"/>
    <col min="90" max="91" width="14.625" style="17" customWidth="1"/>
    <col min="92" max="103" width="11.125" style="17" customWidth="1"/>
    <col min="104" max="105" width="11.125" style="19" customWidth="1"/>
    <col min="106" max="109" width="11.125" style="17" customWidth="1"/>
    <col min="110" max="116" width="11.125" style="19" customWidth="1"/>
    <col min="117" max="117" width="11.125" style="24" customWidth="1"/>
    <col min="118" max="119" width="11.125" style="19" customWidth="1"/>
    <col min="120" max="120" width="11.625" style="19"/>
    <col min="121" max="121" width="5.625" style="25" customWidth="1"/>
    <col min="122" max="122" width="5.625" style="18" customWidth="1"/>
    <col min="123" max="123" width="11.625" style="18"/>
    <col min="124" max="125" width="5.625" style="18" customWidth="1"/>
    <col min="126" max="129" width="11.625" style="17"/>
    <col min="130" max="133" width="10.625" style="17" customWidth="1"/>
    <col min="134" max="135" width="11.625" style="17"/>
    <col min="136" max="140" width="11.625" style="18"/>
    <col min="141" max="144" width="11.625" style="17"/>
    <col min="145" max="152" width="11.125" style="17" customWidth="1"/>
    <col min="153" max="16384" width="11.625" style="17"/>
  </cols>
  <sheetData>
    <row r="1" spans="1:152" s="26" customFormat="1" ht="29.25" customHeight="1">
      <c r="A1" s="28"/>
      <c r="B1" s="37"/>
      <c r="C1" s="28"/>
      <c r="D1" s="53"/>
      <c r="E1" s="60"/>
      <c r="F1" s="69"/>
      <c r="G1" s="75"/>
      <c r="H1" s="28"/>
      <c r="I1" s="53"/>
      <c r="J1" s="82"/>
      <c r="K1" s="82"/>
      <c r="L1" s="94" t="s">
        <v>49</v>
      </c>
      <c r="M1" s="101"/>
      <c r="N1" s="105"/>
      <c r="O1" s="31" t="s">
        <v>428</v>
      </c>
      <c r="P1" s="41"/>
      <c r="Q1" s="117"/>
      <c r="R1" s="31" t="s">
        <v>430</v>
      </c>
      <c r="S1" s="117"/>
      <c r="T1" s="31" t="s">
        <v>96</v>
      </c>
      <c r="U1" s="117"/>
      <c r="V1" s="142" t="s">
        <v>431</v>
      </c>
      <c r="W1" s="145"/>
      <c r="X1" s="95" t="s">
        <v>432</v>
      </c>
      <c r="Y1" s="31" t="s">
        <v>433</v>
      </c>
      <c r="Z1" s="117"/>
      <c r="AA1" s="156" t="s">
        <v>145</v>
      </c>
      <c r="AB1" s="159" t="s">
        <v>434</v>
      </c>
      <c r="AC1" s="31" t="s">
        <v>156</v>
      </c>
      <c r="AD1" s="41"/>
      <c r="AE1" s="117"/>
      <c r="AF1" s="94" t="s">
        <v>435</v>
      </c>
      <c r="AG1" s="101"/>
      <c r="AH1" s="101"/>
      <c r="AI1" s="101"/>
      <c r="AJ1" s="101"/>
      <c r="AK1" s="105"/>
      <c r="AL1" s="94" t="s">
        <v>436</v>
      </c>
      <c r="AM1" s="101"/>
      <c r="AN1" s="101"/>
      <c r="AO1" s="105"/>
      <c r="AP1" s="183">
        <v>19</v>
      </c>
      <c r="AQ1" s="198">
        <v>20</v>
      </c>
      <c r="AR1" s="201">
        <v>21</v>
      </c>
      <c r="AS1" s="204">
        <v>22</v>
      </c>
      <c r="AT1" s="210" t="s">
        <v>401</v>
      </c>
      <c r="AU1" s="213"/>
      <c r="AV1" s="31" t="s">
        <v>403</v>
      </c>
      <c r="AW1" s="41"/>
      <c r="AX1" s="117"/>
      <c r="AY1" s="222" t="s">
        <v>144</v>
      </c>
      <c r="AZ1" s="227"/>
      <c r="BA1" s="231" t="s">
        <v>442</v>
      </c>
      <c r="BB1" s="238"/>
      <c r="BC1" s="238"/>
      <c r="BD1" s="238"/>
      <c r="BE1" s="238"/>
      <c r="BF1" s="255"/>
      <c r="BG1" s="31" t="s">
        <v>444</v>
      </c>
      <c r="BH1" s="41"/>
      <c r="BI1" s="41"/>
      <c r="BJ1" s="117"/>
      <c r="BK1" s="31" t="s">
        <v>445</v>
      </c>
      <c r="BL1" s="41"/>
      <c r="BM1" s="117"/>
      <c r="BN1" s="269" t="s">
        <v>447</v>
      </c>
      <c r="BO1" s="270"/>
      <c r="BP1" s="272"/>
      <c r="BQ1" s="273" t="s">
        <v>448</v>
      </c>
      <c r="BR1" s="274">
        <v>30</v>
      </c>
      <c r="BS1" s="31" t="s">
        <v>451</v>
      </c>
      <c r="BT1" s="41"/>
      <c r="BU1" s="117"/>
      <c r="BV1" s="94" t="s">
        <v>452</v>
      </c>
      <c r="BW1" s="101"/>
      <c r="BX1" s="101"/>
      <c r="BY1" s="101"/>
      <c r="BZ1" s="101"/>
      <c r="CA1" s="105"/>
      <c r="CB1" s="94" t="s">
        <v>158</v>
      </c>
      <c r="CC1" s="101"/>
      <c r="CD1" s="101"/>
      <c r="CE1" s="105"/>
      <c r="CF1" s="312" t="s">
        <v>454</v>
      </c>
      <c r="CG1" s="317"/>
      <c r="CH1" s="312" t="s">
        <v>62</v>
      </c>
      <c r="CI1" s="319"/>
      <c r="CJ1" s="319"/>
      <c r="CK1" s="320"/>
      <c r="CL1" s="31" t="s">
        <v>240</v>
      </c>
      <c r="CM1" s="117"/>
      <c r="CN1" s="327" t="s">
        <v>160</v>
      </c>
      <c r="CO1" s="332"/>
      <c r="CP1" s="332"/>
      <c r="CQ1" s="332"/>
      <c r="CR1" s="332"/>
      <c r="CS1" s="332"/>
      <c r="CT1" s="332"/>
      <c r="CU1" s="333"/>
      <c r="CV1" s="327" t="s">
        <v>136</v>
      </c>
      <c r="CW1" s="332"/>
      <c r="CX1" s="332"/>
      <c r="CY1" s="332"/>
      <c r="CZ1" s="332"/>
      <c r="DA1" s="332"/>
      <c r="DB1" s="332"/>
      <c r="DC1" s="333"/>
      <c r="DD1" s="327" t="s">
        <v>136</v>
      </c>
      <c r="DE1" s="332"/>
      <c r="DF1" s="332"/>
      <c r="DG1" s="332"/>
      <c r="DH1" s="332"/>
      <c r="DI1" s="332"/>
      <c r="DJ1" s="332"/>
      <c r="DK1" s="333"/>
      <c r="DL1" s="31" t="s">
        <v>456</v>
      </c>
      <c r="DM1" s="117"/>
      <c r="DN1" s="31" t="s">
        <v>20</v>
      </c>
      <c r="DO1" s="117"/>
      <c r="DP1" s="365" t="s">
        <v>457</v>
      </c>
      <c r="DQ1" s="374"/>
      <c r="DR1" s="374"/>
      <c r="DS1" s="374"/>
      <c r="DT1" s="374"/>
      <c r="DU1" s="377"/>
      <c r="DV1" s="391">
        <v>40</v>
      </c>
      <c r="DW1" s="94" t="s">
        <v>133</v>
      </c>
      <c r="DX1" s="101"/>
      <c r="DY1" s="105"/>
      <c r="DZ1" s="94" t="s">
        <v>162</v>
      </c>
      <c r="EA1" s="101"/>
      <c r="EB1" s="101"/>
      <c r="EC1" s="105"/>
      <c r="ED1" s="31" t="s">
        <v>461</v>
      </c>
      <c r="EE1" s="41"/>
      <c r="EF1" s="41"/>
      <c r="EG1" s="117"/>
      <c r="EH1" s="31" t="s">
        <v>462</v>
      </c>
      <c r="EI1" s="41"/>
      <c r="EJ1" s="41"/>
      <c r="EK1" s="41"/>
      <c r="EL1" s="41"/>
      <c r="EM1" s="41"/>
      <c r="EN1" s="117"/>
      <c r="EO1" s="31" t="s">
        <v>164</v>
      </c>
      <c r="EP1" s="41"/>
      <c r="EQ1" s="117"/>
      <c r="ER1" s="31" t="s">
        <v>44</v>
      </c>
      <c r="ES1" s="41"/>
      <c r="ET1" s="41"/>
      <c r="EU1" s="41"/>
      <c r="EV1" s="117"/>
    </row>
    <row r="2" spans="1:152" s="17" customFormat="1" ht="15.95" customHeight="1">
      <c r="A2" s="29" t="s">
        <v>275</v>
      </c>
      <c r="B2" s="38"/>
      <c r="C2" s="46" t="s">
        <v>163</v>
      </c>
      <c r="D2" s="54"/>
      <c r="E2" s="61" t="s">
        <v>426</v>
      </c>
      <c r="F2" s="70" t="s">
        <v>59</v>
      </c>
      <c r="G2" s="76"/>
      <c r="H2" s="46" t="s">
        <v>327</v>
      </c>
      <c r="I2" s="54"/>
      <c r="J2" s="83" t="s">
        <v>267</v>
      </c>
      <c r="K2" s="88" t="s">
        <v>339</v>
      </c>
      <c r="L2" s="95" t="s">
        <v>76</v>
      </c>
      <c r="M2" s="95" t="s">
        <v>168</v>
      </c>
      <c r="N2" s="106" t="s">
        <v>117</v>
      </c>
      <c r="O2" s="112" t="s">
        <v>170</v>
      </c>
      <c r="P2" s="112" t="s">
        <v>11</v>
      </c>
      <c r="Q2" s="113" t="s">
        <v>173</v>
      </c>
      <c r="R2" s="112" t="s">
        <v>12</v>
      </c>
      <c r="S2" s="106" t="s">
        <v>16</v>
      </c>
      <c r="T2" s="95" t="s">
        <v>174</v>
      </c>
      <c r="U2" s="139" t="s">
        <v>120</v>
      </c>
      <c r="V2" s="112" t="s">
        <v>92</v>
      </c>
      <c r="W2" s="112" t="s">
        <v>41</v>
      </c>
      <c r="X2" s="96" t="s">
        <v>274</v>
      </c>
      <c r="Y2" s="112" t="s">
        <v>38</v>
      </c>
      <c r="Z2" s="153" t="s">
        <v>85</v>
      </c>
      <c r="AA2" s="157" t="s">
        <v>365</v>
      </c>
      <c r="AB2" s="160" t="s">
        <v>19</v>
      </c>
      <c r="AC2" s="95" t="s">
        <v>340</v>
      </c>
      <c r="AD2" s="95" t="s">
        <v>100</v>
      </c>
      <c r="AE2" s="95" t="s">
        <v>102</v>
      </c>
      <c r="AF2" s="95" t="s">
        <v>130</v>
      </c>
      <c r="AG2" s="95" t="s">
        <v>81</v>
      </c>
      <c r="AH2" s="95" t="s">
        <v>55</v>
      </c>
      <c r="AI2" s="183" t="s">
        <v>177</v>
      </c>
      <c r="AJ2" s="185" t="s">
        <v>142</v>
      </c>
      <c r="AK2" s="95" t="s">
        <v>179</v>
      </c>
      <c r="AL2" s="95" t="s">
        <v>73</v>
      </c>
      <c r="AM2" s="95" t="s">
        <v>5</v>
      </c>
      <c r="AN2" s="95" t="s">
        <v>106</v>
      </c>
      <c r="AO2" s="96" t="s">
        <v>0</v>
      </c>
      <c r="AP2" s="184" t="s">
        <v>437</v>
      </c>
      <c r="AQ2" s="199" t="s">
        <v>438</v>
      </c>
      <c r="AR2" s="113" t="s">
        <v>439</v>
      </c>
      <c r="AS2" s="205" t="s">
        <v>440</v>
      </c>
      <c r="AT2" s="211" t="s">
        <v>340</v>
      </c>
      <c r="AU2" s="211" t="s">
        <v>139</v>
      </c>
      <c r="AV2" s="112" t="s">
        <v>103</v>
      </c>
      <c r="AW2" s="210" t="s">
        <v>91</v>
      </c>
      <c r="AX2" s="213"/>
      <c r="AY2" s="112" t="s">
        <v>174</v>
      </c>
      <c r="AZ2" s="112" t="s">
        <v>152</v>
      </c>
      <c r="BA2" s="232" t="s">
        <v>110</v>
      </c>
      <c r="BB2" s="232" t="s">
        <v>147</v>
      </c>
      <c r="BC2" s="233" t="s">
        <v>279</v>
      </c>
      <c r="BD2" s="244"/>
      <c r="BE2" s="233" t="s">
        <v>443</v>
      </c>
      <c r="BF2" s="244"/>
      <c r="BG2" s="257" t="s">
        <v>278</v>
      </c>
      <c r="BH2" s="262"/>
      <c r="BI2" s="31" t="s">
        <v>154</v>
      </c>
      <c r="BJ2" s="117"/>
      <c r="BK2" s="31" t="s">
        <v>446</v>
      </c>
      <c r="BL2" s="117"/>
      <c r="BM2" s="268" t="s">
        <v>320</v>
      </c>
      <c r="BN2" s="63" t="s">
        <v>320</v>
      </c>
      <c r="BO2" s="32" t="s">
        <v>409</v>
      </c>
      <c r="BP2" s="42"/>
      <c r="BQ2" s="112" t="s">
        <v>449</v>
      </c>
      <c r="BR2" s="107" t="s">
        <v>450</v>
      </c>
      <c r="BS2" s="112" t="s">
        <v>186</v>
      </c>
      <c r="BT2" s="112" t="s">
        <v>171</v>
      </c>
      <c r="BU2" s="107" t="s">
        <v>188</v>
      </c>
      <c r="BV2" s="95" t="s">
        <v>21</v>
      </c>
      <c r="BW2" s="159" t="s">
        <v>189</v>
      </c>
      <c r="BX2" s="94" t="s">
        <v>191</v>
      </c>
      <c r="BY2" s="105"/>
      <c r="BZ2" s="94" t="s">
        <v>125</v>
      </c>
      <c r="CA2" s="105"/>
      <c r="CB2" s="300" t="s">
        <v>36</v>
      </c>
      <c r="CC2" s="95" t="s">
        <v>40</v>
      </c>
      <c r="CD2" s="303" t="s">
        <v>118</v>
      </c>
      <c r="CE2" s="96" t="s">
        <v>195</v>
      </c>
      <c r="CF2" s="312" t="s">
        <v>196</v>
      </c>
      <c r="CG2" s="317"/>
      <c r="CH2" s="94" t="s">
        <v>326</v>
      </c>
      <c r="CI2" s="319"/>
      <c r="CJ2" s="320"/>
      <c r="CK2" s="185" t="s">
        <v>255</v>
      </c>
      <c r="CL2" s="112" t="s">
        <v>455</v>
      </c>
      <c r="CM2" s="112" t="s">
        <v>197</v>
      </c>
      <c r="CN2" s="31" t="s">
        <v>6</v>
      </c>
      <c r="CO2" s="117"/>
      <c r="CP2" s="31" t="s">
        <v>268</v>
      </c>
      <c r="CQ2" s="117"/>
      <c r="CR2" s="31" t="s">
        <v>17</v>
      </c>
      <c r="CS2" s="117"/>
      <c r="CT2" s="31" t="s">
        <v>198</v>
      </c>
      <c r="CU2" s="117"/>
      <c r="CV2" s="31" t="s">
        <v>27</v>
      </c>
      <c r="CW2" s="117"/>
      <c r="CX2" s="31" t="s">
        <v>127</v>
      </c>
      <c r="CY2" s="117"/>
      <c r="CZ2" s="31" t="s">
        <v>70</v>
      </c>
      <c r="DA2" s="117"/>
      <c r="DB2" s="31" t="s">
        <v>24</v>
      </c>
      <c r="DC2" s="117"/>
      <c r="DD2" s="31" t="s">
        <v>47</v>
      </c>
      <c r="DE2" s="117"/>
      <c r="DF2" s="31" t="s">
        <v>84</v>
      </c>
      <c r="DG2" s="41"/>
      <c r="DH2" s="117"/>
      <c r="DI2" s="31" t="s">
        <v>271</v>
      </c>
      <c r="DJ2" s="41"/>
      <c r="DK2" s="117"/>
      <c r="DL2" s="361" t="s">
        <v>186</v>
      </c>
      <c r="DM2" s="361" t="s">
        <v>54</v>
      </c>
      <c r="DN2" s="361" t="s">
        <v>186</v>
      </c>
      <c r="DO2" s="361" t="s">
        <v>54</v>
      </c>
      <c r="DP2" s="365" t="s">
        <v>29</v>
      </c>
      <c r="DQ2" s="374"/>
      <c r="DR2" s="377"/>
      <c r="DS2" s="365" t="s">
        <v>458</v>
      </c>
      <c r="DT2" s="374"/>
      <c r="DU2" s="377"/>
      <c r="DV2" s="392" t="s">
        <v>459</v>
      </c>
      <c r="DW2" s="185" t="s">
        <v>138</v>
      </c>
      <c r="DX2" s="396" t="s">
        <v>25</v>
      </c>
      <c r="DY2" s="397" t="s">
        <v>128</v>
      </c>
      <c r="DZ2" s="185" t="s">
        <v>57</v>
      </c>
      <c r="EA2" s="402" t="s">
        <v>460</v>
      </c>
      <c r="EB2" s="185" t="s">
        <v>429</v>
      </c>
      <c r="EC2" s="405" t="s">
        <v>199</v>
      </c>
      <c r="ED2" s="274" t="s">
        <v>200</v>
      </c>
      <c r="EE2" s="274" t="s">
        <v>246</v>
      </c>
      <c r="EF2" s="274" t="s">
        <v>201</v>
      </c>
      <c r="EG2" s="107" t="s">
        <v>204</v>
      </c>
      <c r="EH2" s="274" t="s">
        <v>463</v>
      </c>
      <c r="EI2" s="274" t="s">
        <v>464</v>
      </c>
      <c r="EJ2" s="274" t="s">
        <v>465</v>
      </c>
      <c r="EK2" s="274" t="s">
        <v>466</v>
      </c>
      <c r="EL2" s="274" t="s">
        <v>207</v>
      </c>
      <c r="EM2" s="274" t="s">
        <v>124</v>
      </c>
      <c r="EN2" s="107" t="s">
        <v>68</v>
      </c>
      <c r="EO2" s="274" t="s">
        <v>209</v>
      </c>
      <c r="EP2" s="274" t="s">
        <v>82</v>
      </c>
      <c r="EQ2" s="274" t="s">
        <v>13</v>
      </c>
      <c r="ER2" s="274" t="s">
        <v>77</v>
      </c>
      <c r="ES2" s="274" t="s">
        <v>166</v>
      </c>
      <c r="ET2" s="274" t="s">
        <v>211</v>
      </c>
      <c r="EU2" s="426" t="s">
        <v>114</v>
      </c>
      <c r="EV2" s="274" t="s">
        <v>212</v>
      </c>
    </row>
    <row r="3" spans="1:152" s="17" customFormat="1" ht="13.5" customHeight="1">
      <c r="A3" s="29"/>
      <c r="B3" s="39"/>
      <c r="C3" s="46"/>
      <c r="D3" s="54"/>
      <c r="E3" s="61"/>
      <c r="F3" s="70"/>
      <c r="G3" s="76"/>
      <c r="H3" s="46"/>
      <c r="I3" s="54"/>
      <c r="J3" s="83"/>
      <c r="K3" s="88"/>
      <c r="L3" s="96"/>
      <c r="M3" s="96"/>
      <c r="N3" s="107" t="s">
        <v>427</v>
      </c>
      <c r="O3" s="113"/>
      <c r="P3" s="113"/>
      <c r="Q3" s="113" t="s">
        <v>214</v>
      </c>
      <c r="R3" s="113"/>
      <c r="S3" s="106" t="s">
        <v>12</v>
      </c>
      <c r="T3" s="96"/>
      <c r="U3" s="139" t="s">
        <v>174</v>
      </c>
      <c r="V3" s="113"/>
      <c r="W3" s="113"/>
      <c r="X3" s="148"/>
      <c r="Y3" s="113"/>
      <c r="Z3" s="106" t="s">
        <v>97</v>
      </c>
      <c r="AA3" s="158"/>
      <c r="AB3" s="161" t="s">
        <v>365</v>
      </c>
      <c r="AC3" s="96"/>
      <c r="AD3" s="96"/>
      <c r="AE3" s="96"/>
      <c r="AF3" s="96"/>
      <c r="AG3" s="96"/>
      <c r="AH3" s="96"/>
      <c r="AI3" s="184" t="s">
        <v>107</v>
      </c>
      <c r="AJ3" s="186"/>
      <c r="AK3" s="96"/>
      <c r="AL3" s="96"/>
      <c r="AM3" s="191" t="s">
        <v>104</v>
      </c>
      <c r="AN3" s="96"/>
      <c r="AO3" s="186" t="s">
        <v>143</v>
      </c>
      <c r="AP3" s="197"/>
      <c r="AQ3" s="200"/>
      <c r="AR3" s="202"/>
      <c r="AS3" s="206"/>
      <c r="AT3" s="212"/>
      <c r="AU3" s="212"/>
      <c r="AV3" s="215"/>
      <c r="AW3" s="217" t="s">
        <v>46</v>
      </c>
      <c r="AX3" s="63" t="s">
        <v>89</v>
      </c>
      <c r="AY3" s="113"/>
      <c r="AZ3" s="113" t="s">
        <v>441</v>
      </c>
      <c r="BA3" s="233" t="s">
        <v>341</v>
      </c>
      <c r="BB3" s="233" t="s">
        <v>341</v>
      </c>
      <c r="BC3" s="233" t="s">
        <v>341</v>
      </c>
      <c r="BD3" s="245" t="s">
        <v>111</v>
      </c>
      <c r="BE3" s="233" t="s">
        <v>341</v>
      </c>
      <c r="BF3" s="256" t="s">
        <v>111</v>
      </c>
      <c r="BG3" s="258" t="s">
        <v>28</v>
      </c>
      <c r="BH3" s="217" t="s">
        <v>60</v>
      </c>
      <c r="BI3" s="258" t="s">
        <v>28</v>
      </c>
      <c r="BJ3" s="215" t="s">
        <v>60</v>
      </c>
      <c r="BK3" s="266" t="s">
        <v>88</v>
      </c>
      <c r="BL3" s="258" t="s">
        <v>28</v>
      </c>
      <c r="BM3" s="266" t="s">
        <v>88</v>
      </c>
      <c r="BN3" s="258" t="s">
        <v>28</v>
      </c>
      <c r="BO3" s="271" t="s">
        <v>88</v>
      </c>
      <c r="BP3" s="266" t="s">
        <v>28</v>
      </c>
      <c r="BQ3" s="113"/>
      <c r="BR3" s="275"/>
      <c r="BS3" s="113"/>
      <c r="BT3" s="113"/>
      <c r="BU3" s="266" t="s">
        <v>90</v>
      </c>
      <c r="BV3" s="96"/>
      <c r="BW3" s="160"/>
      <c r="BX3" s="290" t="s">
        <v>21</v>
      </c>
      <c r="BY3" s="292" t="s">
        <v>87</v>
      </c>
      <c r="BZ3" s="298" t="s">
        <v>21</v>
      </c>
      <c r="CA3" s="161" t="s">
        <v>87</v>
      </c>
      <c r="CB3" s="290" t="s">
        <v>42</v>
      </c>
      <c r="CC3" s="96"/>
      <c r="CD3" s="304" t="s">
        <v>453</v>
      </c>
      <c r="CE3" s="298" t="s">
        <v>43</v>
      </c>
      <c r="CF3" s="313" t="s">
        <v>215</v>
      </c>
      <c r="CG3" s="313" t="s">
        <v>134</v>
      </c>
      <c r="CH3" s="97" t="s">
        <v>79</v>
      </c>
      <c r="CI3" s="290" t="s">
        <v>218</v>
      </c>
      <c r="CJ3" s="298" t="s">
        <v>220</v>
      </c>
      <c r="CK3" s="322" t="s">
        <v>183</v>
      </c>
      <c r="CL3" s="113"/>
      <c r="CM3" s="113"/>
      <c r="CN3" s="217" t="s">
        <v>221</v>
      </c>
      <c r="CO3" s="215" t="s">
        <v>224</v>
      </c>
      <c r="CP3" s="217" t="s">
        <v>221</v>
      </c>
      <c r="CQ3" s="215" t="s">
        <v>224</v>
      </c>
      <c r="CR3" s="217" t="s">
        <v>10</v>
      </c>
      <c r="CS3" s="215" t="s">
        <v>226</v>
      </c>
      <c r="CT3" s="217" t="s">
        <v>10</v>
      </c>
      <c r="CU3" s="215" t="s">
        <v>228</v>
      </c>
      <c r="CV3" s="217" t="s">
        <v>10</v>
      </c>
      <c r="CW3" s="215" t="s">
        <v>330</v>
      </c>
      <c r="CX3" s="215" t="s">
        <v>10</v>
      </c>
      <c r="CY3" s="343" t="s">
        <v>228</v>
      </c>
      <c r="CZ3" s="63" t="s">
        <v>10</v>
      </c>
      <c r="DA3" s="63" t="s">
        <v>233</v>
      </c>
      <c r="DB3" s="217" t="s">
        <v>4</v>
      </c>
      <c r="DC3" s="63" t="s">
        <v>231</v>
      </c>
      <c r="DD3" s="217" t="s">
        <v>4</v>
      </c>
      <c r="DE3" s="215" t="s">
        <v>231</v>
      </c>
      <c r="DF3" s="217" t="s">
        <v>234</v>
      </c>
      <c r="DG3" s="217" t="s">
        <v>272</v>
      </c>
      <c r="DH3" s="63" t="s">
        <v>72</v>
      </c>
      <c r="DI3" s="217" t="s">
        <v>234</v>
      </c>
      <c r="DJ3" s="217" t="s">
        <v>272</v>
      </c>
      <c r="DK3" s="63" t="s">
        <v>72</v>
      </c>
      <c r="DL3" s="362"/>
      <c r="DM3" s="362"/>
      <c r="DN3" s="362"/>
      <c r="DO3" s="362"/>
      <c r="DP3" s="366" t="s">
        <v>236</v>
      </c>
      <c r="DQ3" s="375" t="s">
        <v>167</v>
      </c>
      <c r="DR3" s="378"/>
      <c r="DS3" s="383" t="s">
        <v>236</v>
      </c>
      <c r="DT3" s="375" t="s">
        <v>237</v>
      </c>
      <c r="DU3" s="378"/>
      <c r="DV3" s="392" t="s">
        <v>323</v>
      </c>
      <c r="DW3" s="393" t="s">
        <v>172</v>
      </c>
      <c r="DX3" s="393" t="s">
        <v>172</v>
      </c>
      <c r="DY3" s="398" t="s">
        <v>239</v>
      </c>
      <c r="DZ3" s="393"/>
      <c r="EA3" s="403" t="s">
        <v>58</v>
      </c>
      <c r="EB3" s="393" t="s">
        <v>58</v>
      </c>
      <c r="EC3" s="406" t="s">
        <v>63</v>
      </c>
      <c r="ED3" s="107"/>
      <c r="EE3" s="107"/>
      <c r="EF3" s="107"/>
      <c r="EG3" s="266" t="s">
        <v>243</v>
      </c>
      <c r="EH3" s="107"/>
      <c r="EI3" s="107"/>
      <c r="EJ3" s="107"/>
      <c r="EK3" s="107"/>
      <c r="EL3" s="107"/>
      <c r="EM3" s="107"/>
      <c r="EN3" s="266" t="s">
        <v>71</v>
      </c>
      <c r="EO3" s="107"/>
      <c r="EP3" s="107"/>
      <c r="EQ3" s="107"/>
      <c r="ER3" s="107"/>
      <c r="ES3" s="107"/>
      <c r="ET3" s="107"/>
      <c r="EU3" s="271" t="s">
        <v>467</v>
      </c>
      <c r="EV3" s="107"/>
    </row>
    <row r="4" spans="1:152" s="17" customFormat="1" ht="20" customHeight="1">
      <c r="A4" s="30" t="s">
        <v>248</v>
      </c>
      <c r="B4" s="40"/>
      <c r="C4" s="47" t="s">
        <v>383</v>
      </c>
      <c r="D4" s="55"/>
      <c r="E4" s="62">
        <v>43466</v>
      </c>
      <c r="F4" s="71" t="s">
        <v>378</v>
      </c>
      <c r="G4" s="62" t="s">
        <v>404</v>
      </c>
      <c r="H4" s="77">
        <v>43374</v>
      </c>
      <c r="I4" s="77" t="s">
        <v>190</v>
      </c>
      <c r="J4" s="77" t="s">
        <v>190</v>
      </c>
      <c r="K4" s="77" t="s">
        <v>405</v>
      </c>
      <c r="L4" s="77" t="s">
        <v>410</v>
      </c>
      <c r="M4" s="77" t="s">
        <v>410</v>
      </c>
      <c r="N4" s="77" t="s">
        <v>410</v>
      </c>
      <c r="O4" s="77" t="s">
        <v>410</v>
      </c>
      <c r="P4" s="77" t="s">
        <v>410</v>
      </c>
      <c r="Q4" s="77" t="s">
        <v>410</v>
      </c>
      <c r="R4" s="77" t="s">
        <v>410</v>
      </c>
      <c r="S4" s="77" t="s">
        <v>410</v>
      </c>
      <c r="T4" s="77">
        <v>42522</v>
      </c>
      <c r="U4" s="77">
        <v>42522</v>
      </c>
      <c r="V4" s="77" t="s">
        <v>408</v>
      </c>
      <c r="W4" s="77" t="s">
        <v>408</v>
      </c>
      <c r="X4" s="77" t="s">
        <v>408</v>
      </c>
      <c r="Y4" s="77">
        <v>42036</v>
      </c>
      <c r="Z4" s="77">
        <v>42036</v>
      </c>
      <c r="AA4" s="62">
        <v>42036</v>
      </c>
      <c r="AB4" s="62">
        <v>42036</v>
      </c>
      <c r="AC4" s="77" t="s">
        <v>280</v>
      </c>
      <c r="AD4" s="77" t="s">
        <v>280</v>
      </c>
      <c r="AE4" s="77" t="s">
        <v>280</v>
      </c>
      <c r="AF4" s="77" t="s">
        <v>406</v>
      </c>
      <c r="AG4" s="77" t="s">
        <v>406</v>
      </c>
      <c r="AH4" s="77" t="s">
        <v>406</v>
      </c>
      <c r="AI4" s="77" t="s">
        <v>229</v>
      </c>
      <c r="AJ4" s="77" t="s">
        <v>406</v>
      </c>
      <c r="AK4" s="77" t="s">
        <v>406</v>
      </c>
      <c r="AL4" s="77" t="s">
        <v>382</v>
      </c>
      <c r="AM4" s="77" t="s">
        <v>382</v>
      </c>
      <c r="AN4" s="77">
        <v>43497</v>
      </c>
      <c r="AO4" s="77">
        <v>43497</v>
      </c>
      <c r="AP4" s="77" t="s">
        <v>7</v>
      </c>
      <c r="AQ4" s="77" t="s">
        <v>410</v>
      </c>
      <c r="AR4" s="77">
        <v>42036</v>
      </c>
      <c r="AS4" s="207" t="s">
        <v>121</v>
      </c>
      <c r="AT4" s="77" t="s">
        <v>148</v>
      </c>
      <c r="AU4" s="77" t="s">
        <v>148</v>
      </c>
      <c r="AV4" s="77" t="s">
        <v>406</v>
      </c>
      <c r="AW4" s="77" t="s">
        <v>406</v>
      </c>
      <c r="AX4" s="77" t="s">
        <v>406</v>
      </c>
      <c r="AY4" s="62" t="s">
        <v>7</v>
      </c>
      <c r="AZ4" s="62" t="s">
        <v>7</v>
      </c>
      <c r="BA4" s="62" t="s">
        <v>184</v>
      </c>
      <c r="BB4" s="62" t="s">
        <v>184</v>
      </c>
      <c r="BC4" s="62" t="s">
        <v>184</v>
      </c>
      <c r="BD4" s="62" t="s">
        <v>184</v>
      </c>
      <c r="BE4" s="62" t="s">
        <v>184</v>
      </c>
      <c r="BF4" s="62" t="s">
        <v>184</v>
      </c>
      <c r="BG4" s="259" t="s">
        <v>396</v>
      </c>
      <c r="BH4" s="259" t="s">
        <v>396</v>
      </c>
      <c r="BI4" s="259" t="s">
        <v>396</v>
      </c>
      <c r="BJ4" s="259" t="s">
        <v>396</v>
      </c>
      <c r="BK4" s="62" t="s">
        <v>396</v>
      </c>
      <c r="BL4" s="62" t="s">
        <v>396</v>
      </c>
      <c r="BM4" s="62" t="s">
        <v>396</v>
      </c>
      <c r="BN4" s="62" t="s">
        <v>396</v>
      </c>
      <c r="BO4" s="62" t="s">
        <v>396</v>
      </c>
      <c r="BP4" s="62" t="s">
        <v>396</v>
      </c>
      <c r="BQ4" s="259" t="s">
        <v>396</v>
      </c>
      <c r="BR4" s="77" t="s">
        <v>386</v>
      </c>
      <c r="BS4" s="207">
        <v>43921</v>
      </c>
      <c r="BT4" s="207">
        <v>43921</v>
      </c>
      <c r="BU4" s="77" t="s">
        <v>408</v>
      </c>
      <c r="BV4" s="77">
        <v>41821</v>
      </c>
      <c r="BW4" s="286" t="s">
        <v>285</v>
      </c>
      <c r="BX4" s="77">
        <v>41821</v>
      </c>
      <c r="BY4" s="286" t="s">
        <v>285</v>
      </c>
      <c r="BZ4" s="77">
        <v>41821</v>
      </c>
      <c r="CA4" s="286" t="s">
        <v>285</v>
      </c>
      <c r="CB4" s="207" t="s">
        <v>373</v>
      </c>
      <c r="CC4" s="207" t="s">
        <v>373</v>
      </c>
      <c r="CD4" s="207" t="s">
        <v>373</v>
      </c>
      <c r="CE4" s="207" t="s">
        <v>373</v>
      </c>
      <c r="CF4" s="62" t="s">
        <v>410</v>
      </c>
      <c r="CG4" s="62" t="s">
        <v>410</v>
      </c>
      <c r="CH4" s="77" t="s">
        <v>299</v>
      </c>
      <c r="CI4" s="77" t="s">
        <v>299</v>
      </c>
      <c r="CJ4" s="77" t="s">
        <v>299</v>
      </c>
      <c r="CK4" s="77" t="s">
        <v>299</v>
      </c>
      <c r="CL4" s="62" t="s">
        <v>379</v>
      </c>
      <c r="CM4" s="62" t="s">
        <v>379</v>
      </c>
      <c r="CN4" s="259" t="s">
        <v>420</v>
      </c>
      <c r="CO4" s="259" t="s">
        <v>420</v>
      </c>
      <c r="CP4" s="259" t="s">
        <v>420</v>
      </c>
      <c r="CQ4" s="259" t="s">
        <v>420</v>
      </c>
      <c r="CR4" s="259" t="s">
        <v>420</v>
      </c>
      <c r="CS4" s="259" t="s">
        <v>420</v>
      </c>
      <c r="CT4" s="259" t="s">
        <v>420</v>
      </c>
      <c r="CU4" s="62" t="s">
        <v>420</v>
      </c>
      <c r="CV4" s="259" t="s">
        <v>420</v>
      </c>
      <c r="CW4" s="62" t="s">
        <v>420</v>
      </c>
      <c r="CX4" s="342" t="s">
        <v>420</v>
      </c>
      <c r="CY4" s="259" t="s">
        <v>420</v>
      </c>
      <c r="CZ4" s="259" t="s">
        <v>420</v>
      </c>
      <c r="DA4" s="259" t="s">
        <v>420</v>
      </c>
      <c r="DB4" s="259" t="s">
        <v>420</v>
      </c>
      <c r="DC4" s="62" t="s">
        <v>420</v>
      </c>
      <c r="DD4" s="259" t="s">
        <v>420</v>
      </c>
      <c r="DE4" s="62" t="s">
        <v>420</v>
      </c>
      <c r="DF4" s="259" t="s">
        <v>420</v>
      </c>
      <c r="DG4" s="259" t="s">
        <v>420</v>
      </c>
      <c r="DH4" s="62" t="s">
        <v>420</v>
      </c>
      <c r="DI4" s="62" t="s">
        <v>420</v>
      </c>
      <c r="DJ4" s="342" t="s">
        <v>420</v>
      </c>
      <c r="DK4" s="62" t="s">
        <v>420</v>
      </c>
      <c r="DL4" s="62" t="s">
        <v>380</v>
      </c>
      <c r="DM4" s="62" t="s">
        <v>380</v>
      </c>
      <c r="DN4" s="62" t="s">
        <v>56</v>
      </c>
      <c r="DO4" s="62" t="s">
        <v>56</v>
      </c>
      <c r="DP4" s="367" t="s">
        <v>325</v>
      </c>
      <c r="DQ4" s="367" t="s">
        <v>325</v>
      </c>
      <c r="DR4" s="379"/>
      <c r="DS4" s="367" t="s">
        <v>325</v>
      </c>
      <c r="DT4" s="367" t="s">
        <v>325</v>
      </c>
      <c r="DU4" s="379"/>
      <c r="DV4" s="77">
        <v>43374</v>
      </c>
      <c r="DW4" s="394" t="s">
        <v>379</v>
      </c>
      <c r="DX4" s="394" t="s">
        <v>379</v>
      </c>
      <c r="DY4" s="394" t="s">
        <v>379</v>
      </c>
      <c r="DZ4" s="62" t="s">
        <v>190</v>
      </c>
      <c r="EA4" s="62" t="s">
        <v>190</v>
      </c>
      <c r="EB4" s="62" t="s">
        <v>190</v>
      </c>
      <c r="EC4" s="62" t="s">
        <v>190</v>
      </c>
      <c r="ED4" s="259">
        <v>43465</v>
      </c>
      <c r="EE4" s="259">
        <v>43465</v>
      </c>
      <c r="EF4" s="259">
        <v>43465</v>
      </c>
      <c r="EG4" s="62">
        <v>43465</v>
      </c>
      <c r="EH4" s="62" t="s">
        <v>410</v>
      </c>
      <c r="EI4" s="62" t="s">
        <v>410</v>
      </c>
      <c r="EJ4" s="62" t="s">
        <v>410</v>
      </c>
      <c r="EK4" s="62" t="s">
        <v>410</v>
      </c>
      <c r="EL4" s="62" t="s">
        <v>410</v>
      </c>
      <c r="EM4" s="62" t="s">
        <v>410</v>
      </c>
      <c r="EN4" s="62" t="s">
        <v>410</v>
      </c>
      <c r="EO4" s="62" t="s">
        <v>410</v>
      </c>
      <c r="EP4" s="62" t="s">
        <v>410</v>
      </c>
      <c r="EQ4" s="62" t="s">
        <v>410</v>
      </c>
      <c r="ER4" s="62" t="s">
        <v>410</v>
      </c>
      <c r="ES4" s="62" t="s">
        <v>410</v>
      </c>
      <c r="ET4" s="62" t="s">
        <v>410</v>
      </c>
      <c r="EU4" s="62" t="s">
        <v>410</v>
      </c>
      <c r="EV4" s="62" t="s">
        <v>410</v>
      </c>
    </row>
    <row r="5" spans="1:152" s="17" customFormat="1" ht="16" customHeight="1">
      <c r="A5" s="31" t="s">
        <v>425</v>
      </c>
      <c r="B5" s="41"/>
      <c r="C5" s="48" t="s">
        <v>2</v>
      </c>
      <c r="D5" s="56"/>
      <c r="E5" s="63" t="s">
        <v>2</v>
      </c>
      <c r="F5" s="63" t="s">
        <v>3</v>
      </c>
      <c r="G5" s="63" t="s">
        <v>3</v>
      </c>
      <c r="H5" s="78" t="s">
        <v>249</v>
      </c>
      <c r="I5" s="78" t="s">
        <v>249</v>
      </c>
      <c r="J5" s="78" t="s">
        <v>35</v>
      </c>
      <c r="K5" s="78" t="s">
        <v>8</v>
      </c>
      <c r="L5" s="97" t="s">
        <v>23</v>
      </c>
      <c r="M5" s="97" t="s">
        <v>23</v>
      </c>
      <c r="N5" s="56" t="s">
        <v>122</v>
      </c>
      <c r="O5" s="97" t="s">
        <v>23</v>
      </c>
      <c r="P5" s="97" t="s">
        <v>23</v>
      </c>
      <c r="Q5" s="42" t="s">
        <v>122</v>
      </c>
      <c r="R5" s="63" t="s">
        <v>122</v>
      </c>
      <c r="S5" s="63" t="s">
        <v>205</v>
      </c>
      <c r="T5" s="97" t="s">
        <v>15</v>
      </c>
      <c r="U5" s="56" t="s">
        <v>192</v>
      </c>
      <c r="V5" s="63" t="s">
        <v>101</v>
      </c>
      <c r="W5" s="42" t="s">
        <v>101</v>
      </c>
      <c r="X5" s="78" t="s">
        <v>35</v>
      </c>
      <c r="Y5" s="63" t="s">
        <v>108</v>
      </c>
      <c r="Z5" s="42" t="s">
        <v>74</v>
      </c>
      <c r="AA5" s="42" t="s">
        <v>23</v>
      </c>
      <c r="AB5" s="63" t="s">
        <v>75</v>
      </c>
      <c r="AC5" s="97" t="s">
        <v>30</v>
      </c>
      <c r="AD5" s="97" t="s">
        <v>30</v>
      </c>
      <c r="AE5" s="97" t="s">
        <v>30</v>
      </c>
      <c r="AF5" s="97" t="s">
        <v>93</v>
      </c>
      <c r="AG5" s="171" t="s">
        <v>93</v>
      </c>
      <c r="AH5" s="97" t="s">
        <v>93</v>
      </c>
      <c r="AI5" s="97" t="s">
        <v>93</v>
      </c>
      <c r="AJ5" s="97" t="s">
        <v>93</v>
      </c>
      <c r="AK5" s="97" t="s">
        <v>93</v>
      </c>
      <c r="AL5" s="97" t="s">
        <v>123</v>
      </c>
      <c r="AM5" s="97" t="s">
        <v>123</v>
      </c>
      <c r="AN5" s="195" t="s">
        <v>123</v>
      </c>
      <c r="AO5" s="97" t="s">
        <v>282</v>
      </c>
      <c r="AP5" s="97" t="s">
        <v>109</v>
      </c>
      <c r="AQ5" s="97" t="s">
        <v>251</v>
      </c>
      <c r="AR5" s="78" t="s">
        <v>30</v>
      </c>
      <c r="AS5" s="48" t="s">
        <v>30</v>
      </c>
      <c r="AT5" s="78" t="s">
        <v>310</v>
      </c>
      <c r="AU5" s="78" t="s">
        <v>310</v>
      </c>
      <c r="AV5" s="63" t="s">
        <v>93</v>
      </c>
      <c r="AW5" s="48" t="s">
        <v>93</v>
      </c>
      <c r="AX5" s="63" t="s">
        <v>93</v>
      </c>
      <c r="AY5" s="63" t="s">
        <v>15</v>
      </c>
      <c r="AZ5" s="42" t="s">
        <v>83</v>
      </c>
      <c r="BA5" s="234" t="s">
        <v>113</v>
      </c>
      <c r="BB5" s="233" t="s">
        <v>113</v>
      </c>
      <c r="BC5" s="234" t="s">
        <v>113</v>
      </c>
      <c r="BD5" s="244" t="s">
        <v>35</v>
      </c>
      <c r="BE5" s="244" t="s">
        <v>113</v>
      </c>
      <c r="BF5" s="244" t="s">
        <v>35</v>
      </c>
      <c r="BG5" s="63" t="s">
        <v>94</v>
      </c>
      <c r="BH5" s="263" t="s">
        <v>115</v>
      </c>
      <c r="BI5" s="32" t="s">
        <v>94</v>
      </c>
      <c r="BJ5" s="63" t="s">
        <v>115</v>
      </c>
      <c r="BK5" s="63" t="s">
        <v>108</v>
      </c>
      <c r="BL5" s="63" t="s">
        <v>94</v>
      </c>
      <c r="BM5" s="63" t="s">
        <v>108</v>
      </c>
      <c r="BN5" s="63" t="s">
        <v>94</v>
      </c>
      <c r="BO5" s="63" t="s">
        <v>108</v>
      </c>
      <c r="BP5" s="63" t="s">
        <v>94</v>
      </c>
      <c r="BQ5" s="78" t="s">
        <v>328</v>
      </c>
      <c r="BR5" s="78" t="s">
        <v>35</v>
      </c>
      <c r="BS5" s="78" t="s">
        <v>99</v>
      </c>
      <c r="BT5" s="78" t="s">
        <v>99</v>
      </c>
      <c r="BU5" s="78" t="s">
        <v>99</v>
      </c>
      <c r="BV5" s="97" t="s">
        <v>146</v>
      </c>
      <c r="BW5" s="287" t="s">
        <v>83</v>
      </c>
      <c r="BX5" s="287" t="s">
        <v>146</v>
      </c>
      <c r="BY5" s="287" t="s">
        <v>83</v>
      </c>
      <c r="BZ5" s="97" t="s">
        <v>146</v>
      </c>
      <c r="CA5" s="97" t="s">
        <v>83</v>
      </c>
      <c r="CB5" s="97" t="s">
        <v>45</v>
      </c>
      <c r="CC5" s="97" t="s">
        <v>45</v>
      </c>
      <c r="CD5" s="305" t="s">
        <v>35</v>
      </c>
      <c r="CE5" s="97" t="s">
        <v>48</v>
      </c>
      <c r="CF5" s="313" t="s">
        <v>252</v>
      </c>
      <c r="CG5" s="313" t="s">
        <v>273</v>
      </c>
      <c r="CH5" s="97" t="s">
        <v>253</v>
      </c>
      <c r="CI5" s="97" t="s">
        <v>253</v>
      </c>
      <c r="CJ5" s="171" t="s">
        <v>253</v>
      </c>
      <c r="CK5" s="97" t="s">
        <v>253</v>
      </c>
      <c r="CL5" s="63" t="s">
        <v>34</v>
      </c>
      <c r="CM5" s="42" t="s">
        <v>34</v>
      </c>
      <c r="CN5" s="63" t="s">
        <v>254</v>
      </c>
      <c r="CO5" s="63" t="s">
        <v>23</v>
      </c>
      <c r="CP5" s="42" t="s">
        <v>254</v>
      </c>
      <c r="CQ5" s="63" t="s">
        <v>23</v>
      </c>
      <c r="CR5" s="263" t="s">
        <v>33</v>
      </c>
      <c r="CS5" s="63" t="s">
        <v>23</v>
      </c>
      <c r="CT5" s="63" t="s">
        <v>33</v>
      </c>
      <c r="CU5" s="63" t="s">
        <v>23</v>
      </c>
      <c r="CV5" s="63" t="s">
        <v>33</v>
      </c>
      <c r="CW5" s="63" t="s">
        <v>23</v>
      </c>
      <c r="CX5" s="63" t="s">
        <v>33</v>
      </c>
      <c r="CY5" s="42" t="s">
        <v>23</v>
      </c>
      <c r="CZ5" s="63" t="s">
        <v>33</v>
      </c>
      <c r="DA5" s="42" t="s">
        <v>23</v>
      </c>
      <c r="DB5" s="63" t="s">
        <v>33</v>
      </c>
      <c r="DC5" s="63" t="s">
        <v>23</v>
      </c>
      <c r="DD5" s="63" t="s">
        <v>33</v>
      </c>
      <c r="DE5" s="42" t="s">
        <v>23</v>
      </c>
      <c r="DF5" s="63" t="s">
        <v>23</v>
      </c>
      <c r="DG5" s="63" t="s">
        <v>35</v>
      </c>
      <c r="DH5" s="63" t="s">
        <v>35</v>
      </c>
      <c r="DI5" s="63" t="s">
        <v>23</v>
      </c>
      <c r="DJ5" s="263" t="s">
        <v>35</v>
      </c>
      <c r="DK5" s="63" t="s">
        <v>35</v>
      </c>
      <c r="DL5" s="32" t="s">
        <v>52</v>
      </c>
      <c r="DM5" s="63" t="s">
        <v>52</v>
      </c>
      <c r="DN5" s="32" t="s">
        <v>52</v>
      </c>
      <c r="DO5" s="63" t="s">
        <v>52</v>
      </c>
      <c r="DP5" s="97" t="s">
        <v>256</v>
      </c>
      <c r="DQ5" s="195" t="s">
        <v>18</v>
      </c>
      <c r="DR5" s="97" t="s">
        <v>1</v>
      </c>
      <c r="DS5" s="97" t="s">
        <v>18</v>
      </c>
      <c r="DT5" s="195" t="s">
        <v>18</v>
      </c>
      <c r="DU5" s="97" t="s">
        <v>1</v>
      </c>
      <c r="DV5" s="97" t="s">
        <v>52</v>
      </c>
      <c r="DW5" s="97" t="s">
        <v>3</v>
      </c>
      <c r="DX5" s="287" t="s">
        <v>23</v>
      </c>
      <c r="DY5" s="399" t="s">
        <v>257</v>
      </c>
      <c r="DZ5" s="97" t="s">
        <v>52</v>
      </c>
      <c r="EA5" s="97" t="s">
        <v>52</v>
      </c>
      <c r="EB5" s="97" t="s">
        <v>52</v>
      </c>
      <c r="EC5" s="407" t="s">
        <v>66</v>
      </c>
      <c r="ED5" s="412" t="s">
        <v>23</v>
      </c>
      <c r="EE5" s="412" t="s">
        <v>23</v>
      </c>
      <c r="EF5" s="419" t="s">
        <v>23</v>
      </c>
      <c r="EG5" s="412" t="s">
        <v>23</v>
      </c>
      <c r="EH5" s="78" t="s">
        <v>256</v>
      </c>
      <c r="EI5" s="78" t="s">
        <v>256</v>
      </c>
      <c r="EJ5" s="78" t="s">
        <v>256</v>
      </c>
      <c r="EK5" s="56" t="s">
        <v>256</v>
      </c>
      <c r="EL5" s="56" t="s">
        <v>256</v>
      </c>
      <c r="EM5" s="48" t="s">
        <v>256</v>
      </c>
      <c r="EN5" s="78" t="s">
        <v>256</v>
      </c>
      <c r="EO5" s="48" t="s">
        <v>256</v>
      </c>
      <c r="EP5" s="78" t="s">
        <v>23</v>
      </c>
      <c r="EQ5" s="56" t="s">
        <v>75</v>
      </c>
      <c r="ER5" s="32" t="s">
        <v>18</v>
      </c>
      <c r="ES5" s="63" t="s">
        <v>75</v>
      </c>
      <c r="ET5" s="263" t="s">
        <v>75</v>
      </c>
      <c r="EU5" s="63" t="s">
        <v>78</v>
      </c>
      <c r="EV5" s="42" t="s">
        <v>34</v>
      </c>
    </row>
    <row r="6" spans="1:152" s="17" customFormat="1" ht="16" customHeight="1">
      <c r="A6" s="32" t="s">
        <v>250</v>
      </c>
      <c r="B6" s="42"/>
      <c r="C6" s="49">
        <v>377975.24</v>
      </c>
      <c r="D6" s="57"/>
      <c r="E6" s="64">
        <v>162944.29</v>
      </c>
      <c r="F6" s="72">
        <v>58527117</v>
      </c>
      <c r="G6" s="72">
        <v>59071519</v>
      </c>
      <c r="H6" s="72">
        <v>126443180</v>
      </c>
      <c r="I6" s="72">
        <v>126166948</v>
      </c>
      <c r="J6" s="84">
        <v>-0.22000000000000003</v>
      </c>
      <c r="K6" s="89">
        <f t="shared" ref="K6:K53" si="0">I6/C6</f>
        <v>333.79685928633847</v>
      </c>
      <c r="L6" s="72">
        <v>2568086</v>
      </c>
      <c r="M6" s="72">
        <v>2568086</v>
      </c>
      <c r="N6" s="108">
        <v>0</v>
      </c>
      <c r="O6" s="72">
        <v>865239</v>
      </c>
      <c r="P6" s="72">
        <v>1381093</v>
      </c>
      <c r="Q6" s="118">
        <f t="shared" ref="Q6:Q53" si="1">(O6-P6)/H6*1000</f>
        <v>-4.0797297252410134</v>
      </c>
      <c r="R6" s="122">
        <v>7</v>
      </c>
      <c r="S6" s="131">
        <v>1.36</v>
      </c>
      <c r="T6" s="72">
        <v>5578975</v>
      </c>
      <c r="U6" s="89">
        <v>15</v>
      </c>
      <c r="V6" s="72">
        <v>371408</v>
      </c>
      <c r="W6" s="72">
        <v>424930</v>
      </c>
      <c r="X6" s="89">
        <v>2.4</v>
      </c>
      <c r="Y6" s="72">
        <v>2155082</v>
      </c>
      <c r="Z6" s="72">
        <v>1329591</v>
      </c>
      <c r="AA6" s="72">
        <v>6503219</v>
      </c>
      <c r="AB6" s="72">
        <v>2096662</v>
      </c>
      <c r="AC6" s="162">
        <v>4372000</v>
      </c>
      <c r="AD6" s="162">
        <v>2379000</v>
      </c>
      <c r="AE6" s="162">
        <v>1993000</v>
      </c>
      <c r="AF6" s="162">
        <v>7762000</v>
      </c>
      <c r="AG6" s="162">
        <v>1260000</v>
      </c>
      <c r="AH6" s="162">
        <v>217800</v>
      </c>
      <c r="AI6" s="162">
        <v>2357000</v>
      </c>
      <c r="AJ6" s="163">
        <v>843500</v>
      </c>
      <c r="AK6" s="162">
        <v>701600</v>
      </c>
      <c r="AL6" s="162">
        <v>1352000</v>
      </c>
      <c r="AM6" s="162">
        <v>2555000</v>
      </c>
      <c r="AN6" s="162">
        <v>9156000</v>
      </c>
      <c r="AO6" s="162">
        <v>182368</v>
      </c>
      <c r="AP6" s="162">
        <v>91283</v>
      </c>
      <c r="AQ6" s="162">
        <v>7313530</v>
      </c>
      <c r="AR6" s="72">
        <v>24802277</v>
      </c>
      <c r="AS6" s="72">
        <v>10203841.810000002</v>
      </c>
      <c r="AT6" s="162">
        <v>26545</v>
      </c>
      <c r="AU6" s="162">
        <v>19462</v>
      </c>
      <c r="AV6" s="162">
        <v>3228025</v>
      </c>
      <c r="AW6" s="162">
        <v>21767</v>
      </c>
      <c r="AX6" s="162">
        <v>31108</v>
      </c>
      <c r="AY6" s="162">
        <v>185116</v>
      </c>
      <c r="AZ6" s="228">
        <v>331809377</v>
      </c>
      <c r="BA6" s="235">
        <v>55698.027000000002</v>
      </c>
      <c r="BB6" s="235">
        <v>129720.785</v>
      </c>
      <c r="BC6" s="235">
        <v>1030423.866</v>
      </c>
      <c r="BD6" s="246">
        <v>0.19529538536522989</v>
      </c>
      <c r="BE6" s="235">
        <v>1215842.6780000001</v>
      </c>
      <c r="BF6" s="246">
        <v>0.2783928135807715</v>
      </c>
      <c r="BG6" s="260">
        <v>124937770</v>
      </c>
      <c r="BH6" s="260">
        <v>2676353230</v>
      </c>
      <c r="BI6" s="260">
        <v>71811280</v>
      </c>
      <c r="BJ6" s="260">
        <v>1390579657</v>
      </c>
      <c r="BK6" s="72">
        <v>883687</v>
      </c>
      <c r="BL6" s="72">
        <v>73106559</v>
      </c>
      <c r="BM6" s="72">
        <v>283338</v>
      </c>
      <c r="BN6" s="72">
        <v>33682186</v>
      </c>
      <c r="BO6" s="72">
        <v>334509</v>
      </c>
      <c r="BP6" s="72">
        <v>15900919</v>
      </c>
      <c r="BQ6" s="72">
        <v>836038426.28513217</v>
      </c>
      <c r="BR6" s="122">
        <v>98</v>
      </c>
      <c r="BS6" s="72">
        <v>81849782</v>
      </c>
      <c r="BT6" s="72">
        <v>61808586</v>
      </c>
      <c r="BU6" s="89">
        <f t="shared" ref="BU6:BU53" si="2">BT6/I6*1000</f>
        <v>489.89522992979113</v>
      </c>
      <c r="BV6" s="72">
        <v>1407235</v>
      </c>
      <c r="BW6" s="288">
        <v>478828374</v>
      </c>
      <c r="BX6" s="72">
        <v>382354</v>
      </c>
      <c r="BY6" s="288">
        <v>356651649</v>
      </c>
      <c r="BZ6" s="72">
        <v>1024881</v>
      </c>
      <c r="CA6" s="288">
        <v>122176725</v>
      </c>
      <c r="CB6" s="162">
        <v>561523371</v>
      </c>
      <c r="CC6" s="162">
        <v>418620499</v>
      </c>
      <c r="CD6" s="306">
        <v>2.0135863116996719</v>
      </c>
      <c r="CE6" s="162">
        <v>3303.8672611231918</v>
      </c>
      <c r="CF6" s="122">
        <v>100</v>
      </c>
      <c r="CG6" s="122">
        <v>100</v>
      </c>
      <c r="CH6" s="72">
        <v>529956</v>
      </c>
      <c r="CI6" s="72">
        <v>360323</v>
      </c>
      <c r="CJ6" s="72">
        <v>262359</v>
      </c>
      <c r="CK6" s="72">
        <v>233568</v>
      </c>
      <c r="CL6" s="72">
        <v>48957281140</v>
      </c>
      <c r="CM6" s="323">
        <v>603579511</v>
      </c>
      <c r="CN6" s="328">
        <v>9698</v>
      </c>
      <c r="CO6" s="328">
        <v>1078496</v>
      </c>
      <c r="CP6" s="328">
        <v>5847</v>
      </c>
      <c r="CQ6" s="328">
        <v>759013</v>
      </c>
      <c r="CR6" s="328">
        <v>19525</v>
      </c>
      <c r="CS6" s="328">
        <v>6300693</v>
      </c>
      <c r="CT6" s="328">
        <v>10142</v>
      </c>
      <c r="CU6" s="328">
        <v>3211219</v>
      </c>
      <c r="CV6" s="334">
        <v>126</v>
      </c>
      <c r="CW6" s="338">
        <v>49677</v>
      </c>
      <c r="CX6" s="328">
        <v>4874</v>
      </c>
      <c r="CY6" s="328">
        <v>3092064</v>
      </c>
      <c r="CZ6" s="328">
        <v>1149</v>
      </c>
      <c r="DA6" s="72">
        <v>144823</v>
      </c>
      <c r="DB6" s="345">
        <v>795</v>
      </c>
      <c r="DC6" s="345">
        <v>2915605</v>
      </c>
      <c r="DD6" s="349">
        <v>323</v>
      </c>
      <c r="DE6" s="349">
        <v>107596</v>
      </c>
      <c r="DF6" s="345">
        <v>1087468</v>
      </c>
      <c r="DG6" s="355">
        <v>98.812408786034894</v>
      </c>
      <c r="DH6" s="355">
        <v>0.19467971365446643</v>
      </c>
      <c r="DI6" s="345">
        <v>1037284</v>
      </c>
      <c r="DJ6" s="355">
        <v>55.755319</v>
      </c>
      <c r="DK6" s="355">
        <v>17.406998000000002</v>
      </c>
      <c r="DL6" s="72">
        <v>13632</v>
      </c>
      <c r="DM6" s="72">
        <v>8956</v>
      </c>
      <c r="DN6" s="72">
        <v>3360</v>
      </c>
      <c r="DO6" s="72">
        <v>1925</v>
      </c>
      <c r="DP6" s="368">
        <v>897</v>
      </c>
      <c r="DQ6" s="368">
        <v>227</v>
      </c>
      <c r="DR6" s="368">
        <v>290</v>
      </c>
      <c r="DS6" s="368">
        <v>10808</v>
      </c>
      <c r="DT6" s="368">
        <v>2509</v>
      </c>
      <c r="DU6" s="368">
        <v>5122</v>
      </c>
      <c r="DV6" s="162">
        <v>77040</v>
      </c>
      <c r="DW6" s="162">
        <v>1637422</v>
      </c>
      <c r="DX6" s="162">
        <v>2096838</v>
      </c>
      <c r="DY6" s="122">
        <v>16.600000000000001</v>
      </c>
      <c r="DZ6" s="162">
        <v>8300</v>
      </c>
      <c r="EA6" s="162">
        <v>102616</v>
      </c>
      <c r="EB6" s="162">
        <v>68500</v>
      </c>
      <c r="EC6" s="408">
        <v>1212.0999999999999</v>
      </c>
      <c r="ED6" s="413">
        <v>311963</v>
      </c>
      <c r="EE6" s="413">
        <v>101777</v>
      </c>
      <c r="EF6" s="413">
        <v>240371</v>
      </c>
      <c r="EG6" s="235">
        <v>246.7</v>
      </c>
      <c r="EH6" s="72">
        <v>748559</v>
      </c>
      <c r="EI6" s="72">
        <v>4706</v>
      </c>
      <c r="EJ6" s="72">
        <v>56753</v>
      </c>
      <c r="EK6" s="72">
        <v>532565</v>
      </c>
      <c r="EL6" s="72">
        <v>36031</v>
      </c>
      <c r="EM6" s="72">
        <v>8710</v>
      </c>
      <c r="EN6" s="72">
        <v>109794</v>
      </c>
      <c r="EO6" s="72">
        <v>381237</v>
      </c>
      <c r="EP6" s="72">
        <v>3215</v>
      </c>
      <c r="EQ6" s="72">
        <v>461775</v>
      </c>
      <c r="ER6" s="72">
        <v>37683</v>
      </c>
      <c r="ES6" s="72">
        <v>1486</v>
      </c>
      <c r="ET6" s="72">
        <v>5865</v>
      </c>
      <c r="EU6" s="72">
        <v>18364</v>
      </c>
      <c r="EV6" s="72">
        <v>90800192</v>
      </c>
    </row>
    <row r="7" spans="1:152" s="17" customFormat="1" ht="16" customHeight="1">
      <c r="A7" s="33">
        <v>1</v>
      </c>
      <c r="B7" s="43" t="s">
        <v>9</v>
      </c>
      <c r="C7" s="50">
        <v>83424.39</v>
      </c>
      <c r="D7" s="58"/>
      <c r="E7" s="65">
        <v>27277.52</v>
      </c>
      <c r="F7" s="73">
        <v>2781336</v>
      </c>
      <c r="G7" s="73">
        <v>2790286</v>
      </c>
      <c r="H7" s="79">
        <v>5285753</v>
      </c>
      <c r="I7" s="79">
        <v>5250049</v>
      </c>
      <c r="J7" s="85">
        <v>-0.68</v>
      </c>
      <c r="K7" s="90">
        <f t="shared" si="0"/>
        <v>62.931823654928735</v>
      </c>
      <c r="L7" s="98">
        <v>52570</v>
      </c>
      <c r="M7" s="98">
        <v>58138</v>
      </c>
      <c r="N7" s="109">
        <f t="shared" ref="N7:N53" si="3">(L7-M7)/H7*1000</f>
        <v>-1.0533976899790813</v>
      </c>
      <c r="O7" s="98">
        <v>31020</v>
      </c>
      <c r="P7" s="114">
        <v>65498</v>
      </c>
      <c r="Q7" s="119">
        <f t="shared" si="1"/>
        <v>-6.5228170896369928</v>
      </c>
      <c r="R7" s="123">
        <v>6</v>
      </c>
      <c r="S7" s="132">
        <v>1.24</v>
      </c>
      <c r="T7" s="136">
        <v>233168</v>
      </c>
      <c r="U7" s="140">
        <v>3</v>
      </c>
      <c r="V7" s="98">
        <v>331037</v>
      </c>
      <c r="W7" s="73">
        <v>307297</v>
      </c>
      <c r="X7" s="149">
        <v>2.6</v>
      </c>
      <c r="Y7" s="98">
        <v>44433</v>
      </c>
      <c r="Z7" s="73">
        <v>38086</v>
      </c>
      <c r="AA7" s="79">
        <v>172779</v>
      </c>
      <c r="AB7" s="79">
        <v>96557</v>
      </c>
      <c r="AC7" s="163">
        <v>1143000</v>
      </c>
      <c r="AD7" s="163">
        <v>222000</v>
      </c>
      <c r="AE7" s="169">
        <v>921400</v>
      </c>
      <c r="AF7" s="163">
        <v>588100</v>
      </c>
      <c r="AG7" s="172">
        <v>685700</v>
      </c>
      <c r="AH7" s="163">
        <v>88400</v>
      </c>
      <c r="AI7" s="163">
        <v>1890000</v>
      </c>
      <c r="AJ7" s="163">
        <v>26600</v>
      </c>
      <c r="AK7" s="164">
        <v>8050</v>
      </c>
      <c r="AL7" s="163">
        <v>820900</v>
      </c>
      <c r="AM7" s="163">
        <v>524700</v>
      </c>
      <c r="AN7" s="196">
        <v>691600</v>
      </c>
      <c r="AO7" s="177">
        <v>6657</v>
      </c>
      <c r="AP7" s="163">
        <v>12593</v>
      </c>
      <c r="AQ7" s="163">
        <v>4048197</v>
      </c>
      <c r="AR7" s="79">
        <v>5536398</v>
      </c>
      <c r="AS7" s="208">
        <v>1475341.77</v>
      </c>
      <c r="AT7" s="163">
        <v>3118</v>
      </c>
      <c r="AU7" s="169">
        <v>2457</v>
      </c>
      <c r="AV7" s="164">
        <v>882301</v>
      </c>
      <c r="AW7" s="218">
        <v>6377</v>
      </c>
      <c r="AX7" s="163">
        <v>158</v>
      </c>
      <c r="AY7" s="163">
        <v>5063</v>
      </c>
      <c r="AZ7" s="169">
        <v>6327627</v>
      </c>
      <c r="BA7" s="236">
        <v>6718.4719999999998</v>
      </c>
      <c r="BB7" s="239">
        <v>11870.674999999999</v>
      </c>
      <c r="BC7" s="242">
        <v>71104.191000000006</v>
      </c>
      <c r="BD7" s="247">
        <v>0.14712204516889871</v>
      </c>
      <c r="BE7" s="251">
        <v>89693.338000000003</v>
      </c>
      <c r="BF7" s="248">
        <v>0.24782197313249729</v>
      </c>
      <c r="BG7" s="98">
        <v>4943285</v>
      </c>
      <c r="BH7" s="98">
        <v>103016159</v>
      </c>
      <c r="BI7" s="98">
        <v>2684301</v>
      </c>
      <c r="BJ7" s="73">
        <v>48797955</v>
      </c>
      <c r="BK7" s="98">
        <v>32486</v>
      </c>
      <c r="BL7" s="98">
        <v>2776067</v>
      </c>
      <c r="BM7" s="98">
        <v>11821</v>
      </c>
      <c r="BN7" s="98">
        <v>1444004</v>
      </c>
      <c r="BO7" s="98">
        <v>15625</v>
      </c>
      <c r="BP7" s="98">
        <v>843404</v>
      </c>
      <c r="BQ7" s="79">
        <v>29325878.548999999</v>
      </c>
      <c r="BR7" s="124">
        <v>98.1</v>
      </c>
      <c r="BS7" s="98">
        <v>3774223</v>
      </c>
      <c r="BT7" s="98">
        <v>2804822</v>
      </c>
      <c r="BU7" s="251">
        <f t="shared" si="2"/>
        <v>534.2468232201262</v>
      </c>
      <c r="BV7" s="282">
        <v>58090</v>
      </c>
      <c r="BW7" s="289">
        <v>16455227</v>
      </c>
      <c r="BX7" s="289">
        <v>15940</v>
      </c>
      <c r="BY7" s="293">
        <v>10573787</v>
      </c>
      <c r="BZ7" s="289">
        <v>42150</v>
      </c>
      <c r="CA7" s="282">
        <v>5881440</v>
      </c>
      <c r="CB7" s="163">
        <v>19430141</v>
      </c>
      <c r="CC7" s="163">
        <v>14269552</v>
      </c>
      <c r="CD7" s="306">
        <v>1.334064672586277</v>
      </c>
      <c r="CE7" s="163">
        <v>2682.2052742796068</v>
      </c>
      <c r="CF7" s="123">
        <v>99.9</v>
      </c>
      <c r="CG7" s="123">
        <v>100.1</v>
      </c>
      <c r="CH7" s="98">
        <v>517650</v>
      </c>
      <c r="CI7" s="98">
        <v>349215</v>
      </c>
      <c r="CJ7" s="321">
        <v>252685</v>
      </c>
      <c r="CK7" s="79">
        <v>239078</v>
      </c>
      <c r="CL7" s="98">
        <v>2367248794</v>
      </c>
      <c r="CM7" s="324">
        <v>8443066</v>
      </c>
      <c r="CN7" s="329">
        <v>385</v>
      </c>
      <c r="CO7" s="329">
        <v>41743</v>
      </c>
      <c r="CP7" s="329">
        <v>245</v>
      </c>
      <c r="CQ7" s="329">
        <v>31923</v>
      </c>
      <c r="CR7" s="329">
        <v>999</v>
      </c>
      <c r="CS7" s="329">
        <v>236396</v>
      </c>
      <c r="CT7" s="329">
        <v>586</v>
      </c>
      <c r="CU7" s="329">
        <v>123129</v>
      </c>
      <c r="CV7" s="335">
        <v>11</v>
      </c>
      <c r="CW7" s="339">
        <v>810</v>
      </c>
      <c r="CX7" s="329">
        <v>276</v>
      </c>
      <c r="CY7" s="329">
        <v>119773</v>
      </c>
      <c r="CZ7" s="329">
        <v>73</v>
      </c>
      <c r="DA7" s="143">
        <v>5871</v>
      </c>
      <c r="DB7" s="346">
        <v>37</v>
      </c>
      <c r="DC7" s="346">
        <v>89766</v>
      </c>
      <c r="DD7" s="350">
        <v>15</v>
      </c>
      <c r="DE7" s="350">
        <v>4499</v>
      </c>
      <c r="DF7" s="346">
        <v>42181</v>
      </c>
      <c r="DG7" s="356">
        <v>98.833598065479705</v>
      </c>
      <c r="DH7" s="356">
        <v>0.151727080913207</v>
      </c>
      <c r="DI7" s="346">
        <v>39976</v>
      </c>
      <c r="DJ7" s="356">
        <v>47.71613</v>
      </c>
      <c r="DK7" s="356">
        <v>22.335902000000001</v>
      </c>
      <c r="DL7" s="98">
        <v>381</v>
      </c>
      <c r="DM7" s="98">
        <v>210</v>
      </c>
      <c r="DN7" s="363">
        <v>152</v>
      </c>
      <c r="DO7" s="98">
        <v>110</v>
      </c>
      <c r="DP7" s="369">
        <v>1</v>
      </c>
      <c r="DQ7" s="369"/>
      <c r="DR7" s="380"/>
      <c r="DS7" s="384">
        <v>29</v>
      </c>
      <c r="DT7" s="384">
        <v>30</v>
      </c>
      <c r="DU7" s="388">
        <v>69</v>
      </c>
      <c r="DV7" s="177">
        <v>3951</v>
      </c>
      <c r="DW7" s="164">
        <v>48803</v>
      </c>
      <c r="DX7" s="163">
        <v>63608</v>
      </c>
      <c r="DY7" s="400">
        <v>23.4</v>
      </c>
      <c r="DZ7" s="163">
        <v>552</v>
      </c>
      <c r="EA7" s="163">
        <v>3397</v>
      </c>
      <c r="EB7" s="163">
        <v>2884</v>
      </c>
      <c r="EC7" s="409">
        <v>1774.6</v>
      </c>
      <c r="ED7" s="414">
        <v>12848</v>
      </c>
      <c r="EE7" s="414">
        <v>4262</v>
      </c>
      <c r="EF7" s="420">
        <v>9742</v>
      </c>
      <c r="EG7" s="252">
        <v>243.1</v>
      </c>
      <c r="EH7" s="98">
        <v>23607</v>
      </c>
      <c r="EI7" s="98">
        <v>144</v>
      </c>
      <c r="EJ7" s="98">
        <v>2754</v>
      </c>
      <c r="EK7" s="321">
        <v>15304</v>
      </c>
      <c r="EL7" s="73">
        <v>865</v>
      </c>
      <c r="EM7" s="98">
        <v>597</v>
      </c>
      <c r="EN7" s="98">
        <v>3943</v>
      </c>
      <c r="EO7" s="98">
        <v>9595</v>
      </c>
      <c r="EP7" s="98">
        <v>152</v>
      </c>
      <c r="EQ7" s="73">
        <v>11046</v>
      </c>
      <c r="ER7" s="423">
        <v>1892</v>
      </c>
      <c r="ES7" s="98">
        <v>91</v>
      </c>
      <c r="ET7" s="424">
        <v>259</v>
      </c>
      <c r="EU7" s="98">
        <v>799</v>
      </c>
      <c r="EV7" s="428">
        <v>5055106</v>
      </c>
    </row>
    <row r="8" spans="1:152" s="17" customFormat="1" ht="16" customHeight="1">
      <c r="A8" s="33">
        <v>2</v>
      </c>
      <c r="B8" s="43" t="s">
        <v>159</v>
      </c>
      <c r="C8" s="50">
        <v>9645.64</v>
      </c>
      <c r="D8" s="58"/>
      <c r="E8" s="66">
        <v>3948.15</v>
      </c>
      <c r="F8" s="73">
        <v>592453</v>
      </c>
      <c r="G8" s="73">
        <v>592822</v>
      </c>
      <c r="H8" s="79">
        <v>1262861</v>
      </c>
      <c r="I8" s="79">
        <v>1246371</v>
      </c>
      <c r="J8" s="86">
        <v>-1.31</v>
      </c>
      <c r="K8" s="91">
        <f t="shared" si="0"/>
        <v>129.21599810899019</v>
      </c>
      <c r="L8" s="79">
        <v>17396</v>
      </c>
      <c r="M8" s="79">
        <v>23440</v>
      </c>
      <c r="N8" s="110">
        <f t="shared" si="3"/>
        <v>-4.785958232932999</v>
      </c>
      <c r="O8" s="99">
        <v>7170</v>
      </c>
      <c r="P8" s="115">
        <v>18424</v>
      </c>
      <c r="Q8" s="120">
        <f t="shared" si="1"/>
        <v>-8.9115112431217671</v>
      </c>
      <c r="R8" s="124">
        <v>5.8</v>
      </c>
      <c r="S8" s="133">
        <v>1.38</v>
      </c>
      <c r="T8" s="137">
        <v>59069</v>
      </c>
      <c r="U8" s="140">
        <v>6.1</v>
      </c>
      <c r="V8" s="143">
        <v>271823</v>
      </c>
      <c r="W8" s="73">
        <v>275681</v>
      </c>
      <c r="X8" s="149">
        <v>2.7</v>
      </c>
      <c r="Y8" s="99">
        <v>44781</v>
      </c>
      <c r="Z8" s="154">
        <v>34866</v>
      </c>
      <c r="AA8" s="99">
        <v>174519</v>
      </c>
      <c r="AB8" s="99">
        <v>64746</v>
      </c>
      <c r="AC8" s="164">
        <v>149800</v>
      </c>
      <c r="AD8" s="164">
        <v>79400</v>
      </c>
      <c r="AE8" s="169">
        <v>70400</v>
      </c>
      <c r="AF8" s="164">
        <v>282200</v>
      </c>
      <c r="AG8" s="173">
        <v>1800</v>
      </c>
      <c r="AH8" s="164">
        <v>7660</v>
      </c>
      <c r="AI8" s="164">
        <v>15500</v>
      </c>
      <c r="AJ8" s="164">
        <v>30200</v>
      </c>
      <c r="AK8" s="164">
        <v>409800</v>
      </c>
      <c r="AL8" s="164">
        <v>11800</v>
      </c>
      <c r="AM8" s="164">
        <v>53700</v>
      </c>
      <c r="AN8" s="192">
        <v>351800</v>
      </c>
      <c r="AO8" s="177">
        <v>7943</v>
      </c>
      <c r="AP8" s="164">
        <v>3222</v>
      </c>
      <c r="AQ8" s="164">
        <v>71555</v>
      </c>
      <c r="AR8" s="79">
        <v>628191</v>
      </c>
      <c r="AS8" s="208">
        <v>269437.81</v>
      </c>
      <c r="AT8" s="164">
        <v>588</v>
      </c>
      <c r="AU8" s="169">
        <v>515</v>
      </c>
      <c r="AV8" s="164">
        <v>80473</v>
      </c>
      <c r="AW8" s="219">
        <v>3859</v>
      </c>
      <c r="AX8" s="164">
        <v>54</v>
      </c>
      <c r="AY8" s="164">
        <v>1377</v>
      </c>
      <c r="AZ8" s="169">
        <v>1779322</v>
      </c>
      <c r="BA8" s="236">
        <v>1433.943</v>
      </c>
      <c r="BB8" s="240">
        <v>2498.9830000000002</v>
      </c>
      <c r="BC8" s="236">
        <v>16064.272000000001</v>
      </c>
      <c r="BD8" s="248">
        <v>0.24435835000801776</v>
      </c>
      <c r="BE8" s="252">
        <v>19997.198</v>
      </c>
      <c r="BF8" s="248">
        <v>0.33495842767571737</v>
      </c>
      <c r="BG8" s="143">
        <v>1094701</v>
      </c>
      <c r="BH8" s="143">
        <v>20778716</v>
      </c>
      <c r="BI8" s="99">
        <v>649106</v>
      </c>
      <c r="BJ8" s="146">
        <v>10858810</v>
      </c>
      <c r="BK8" s="143">
        <v>5922</v>
      </c>
      <c r="BL8" s="143">
        <v>626521</v>
      </c>
      <c r="BM8" s="143">
        <v>3764</v>
      </c>
      <c r="BN8" s="143">
        <v>470898</v>
      </c>
      <c r="BO8" s="143">
        <v>1372</v>
      </c>
      <c r="BP8" s="143">
        <v>81834</v>
      </c>
      <c r="BQ8" s="79">
        <v>8631534.5579999983</v>
      </c>
      <c r="BR8" s="124">
        <v>97.6</v>
      </c>
      <c r="BS8" s="79">
        <v>1003188</v>
      </c>
      <c r="BT8" s="79">
        <v>728824</v>
      </c>
      <c r="BU8" s="253">
        <f t="shared" si="2"/>
        <v>584.75686613375956</v>
      </c>
      <c r="BV8" s="282">
        <v>16361</v>
      </c>
      <c r="BW8" s="282">
        <v>2994264</v>
      </c>
      <c r="BX8" s="282">
        <v>3747</v>
      </c>
      <c r="BY8" s="294">
        <v>1759232</v>
      </c>
      <c r="BZ8" s="282">
        <v>12614</v>
      </c>
      <c r="CA8" s="282">
        <v>1235032</v>
      </c>
      <c r="CB8" s="164">
        <v>4443200</v>
      </c>
      <c r="CC8" s="164">
        <v>3183283</v>
      </c>
      <c r="CD8" s="307">
        <v>-2.4052600402149587</v>
      </c>
      <c r="CE8" s="164">
        <v>2489.8771206657852</v>
      </c>
      <c r="CF8" s="314">
        <v>98.4</v>
      </c>
      <c r="CG8" s="125">
        <v>98</v>
      </c>
      <c r="CH8" s="99">
        <v>476033</v>
      </c>
      <c r="CI8" s="99">
        <v>324033</v>
      </c>
      <c r="CJ8" s="154">
        <v>249053</v>
      </c>
      <c r="CK8" s="278">
        <v>213278</v>
      </c>
      <c r="CL8" s="143">
        <v>645938484</v>
      </c>
      <c r="CM8" s="324">
        <v>2650564</v>
      </c>
      <c r="CN8" s="330">
        <v>87</v>
      </c>
      <c r="CO8" s="330">
        <v>4632</v>
      </c>
      <c r="CP8" s="330">
        <v>239</v>
      </c>
      <c r="CQ8" s="330">
        <v>18875</v>
      </c>
      <c r="CR8" s="330">
        <v>269</v>
      </c>
      <c r="CS8" s="330">
        <v>55717</v>
      </c>
      <c r="CT8" s="330">
        <v>159</v>
      </c>
      <c r="CU8" s="330">
        <v>30206</v>
      </c>
      <c r="CV8" s="336" t="s">
        <v>281</v>
      </c>
      <c r="CW8" s="340" t="s">
        <v>281</v>
      </c>
      <c r="CX8" s="330">
        <v>77</v>
      </c>
      <c r="CY8" s="330">
        <v>32155</v>
      </c>
      <c r="CZ8" s="330">
        <v>21</v>
      </c>
      <c r="DA8" s="143">
        <v>1649</v>
      </c>
      <c r="DB8" s="347">
        <v>10</v>
      </c>
      <c r="DC8" s="347">
        <v>16553</v>
      </c>
      <c r="DD8" s="351">
        <v>5</v>
      </c>
      <c r="DE8" s="351">
        <v>1088</v>
      </c>
      <c r="DF8" s="347">
        <v>10757</v>
      </c>
      <c r="DG8" s="357">
        <v>99.312075857581107</v>
      </c>
      <c r="DH8" s="357">
        <v>0.13014781072789799</v>
      </c>
      <c r="DI8" s="347">
        <v>11314</v>
      </c>
      <c r="DJ8" s="357">
        <v>46.632491000000002</v>
      </c>
      <c r="DK8" s="357">
        <v>30.051264</v>
      </c>
      <c r="DL8" s="143">
        <v>246</v>
      </c>
      <c r="DM8" s="143">
        <v>162</v>
      </c>
      <c r="DN8" s="363">
        <v>35</v>
      </c>
      <c r="DO8" s="143">
        <v>25</v>
      </c>
      <c r="DP8" s="370">
        <v>3</v>
      </c>
      <c r="DQ8" s="370"/>
      <c r="DR8" s="380"/>
      <c r="DS8" s="385">
        <v>26</v>
      </c>
      <c r="DT8" s="385">
        <v>32</v>
      </c>
      <c r="DU8" s="388">
        <v>71</v>
      </c>
      <c r="DV8" s="177">
        <v>1281</v>
      </c>
      <c r="DW8" s="164">
        <v>13652</v>
      </c>
      <c r="DX8" s="164">
        <v>16674</v>
      </c>
      <c r="DY8" s="400">
        <v>22</v>
      </c>
      <c r="DZ8" s="164">
        <v>94</v>
      </c>
      <c r="EA8" s="164">
        <v>877</v>
      </c>
      <c r="EB8" s="164">
        <v>520</v>
      </c>
      <c r="EC8" s="410">
        <v>1372.9</v>
      </c>
      <c r="ED8" s="415">
        <v>2568</v>
      </c>
      <c r="EE8" s="415">
        <v>702</v>
      </c>
      <c r="EF8" s="421">
        <v>1933</v>
      </c>
      <c r="EG8" s="252">
        <v>203.3</v>
      </c>
      <c r="EH8" s="79">
        <v>3488</v>
      </c>
      <c r="EI8" s="79">
        <v>25</v>
      </c>
      <c r="EJ8" s="79">
        <v>329</v>
      </c>
      <c r="EK8" s="73">
        <v>2322</v>
      </c>
      <c r="EL8" s="73">
        <v>244</v>
      </c>
      <c r="EM8" s="79">
        <v>50</v>
      </c>
      <c r="EN8" s="79">
        <v>518</v>
      </c>
      <c r="EO8" s="79">
        <v>2791</v>
      </c>
      <c r="EP8" s="79">
        <v>37</v>
      </c>
      <c r="EQ8" s="73">
        <v>3378</v>
      </c>
      <c r="ER8" s="363">
        <v>606</v>
      </c>
      <c r="ES8" s="143">
        <v>37</v>
      </c>
      <c r="ET8" s="425">
        <v>93</v>
      </c>
      <c r="EU8" s="143">
        <v>263</v>
      </c>
      <c r="EV8" s="417">
        <v>1285299</v>
      </c>
    </row>
    <row r="9" spans="1:152" s="17" customFormat="1" ht="16" customHeight="1">
      <c r="A9" s="33">
        <v>3</v>
      </c>
      <c r="B9" s="43" t="s">
        <v>95</v>
      </c>
      <c r="C9" s="50">
        <v>15275.01</v>
      </c>
      <c r="D9" s="58"/>
      <c r="E9" s="66">
        <v>7757.18</v>
      </c>
      <c r="F9" s="73">
        <v>526690</v>
      </c>
      <c r="G9" s="73">
        <v>528691</v>
      </c>
      <c r="H9" s="79">
        <v>1240742</v>
      </c>
      <c r="I9" s="79">
        <v>1226816</v>
      </c>
      <c r="J9" s="86">
        <v>-1.1199999999999999</v>
      </c>
      <c r="K9" s="91">
        <f t="shared" si="0"/>
        <v>80.315233836180795</v>
      </c>
      <c r="L9" s="79">
        <v>17682</v>
      </c>
      <c r="M9" s="79">
        <v>22208</v>
      </c>
      <c r="N9" s="110">
        <f t="shared" si="3"/>
        <v>-3.647817193260162</v>
      </c>
      <c r="O9" s="99">
        <v>6974</v>
      </c>
      <c r="P9" s="115">
        <v>17826</v>
      </c>
      <c r="Q9" s="120">
        <f t="shared" si="1"/>
        <v>-8.7463791827793376</v>
      </c>
      <c r="R9" s="124">
        <v>5.7</v>
      </c>
      <c r="S9" s="133">
        <v>1.35</v>
      </c>
      <c r="T9" s="137">
        <v>59451</v>
      </c>
      <c r="U9" s="140">
        <v>3.9</v>
      </c>
      <c r="V9" s="143">
        <v>304681</v>
      </c>
      <c r="W9" s="73">
        <v>307663</v>
      </c>
      <c r="X9" s="149">
        <v>2.1</v>
      </c>
      <c r="Y9" s="99">
        <v>66099</v>
      </c>
      <c r="Z9" s="154">
        <v>45254</v>
      </c>
      <c r="AA9" s="99">
        <v>227474</v>
      </c>
      <c r="AB9" s="99">
        <v>70357</v>
      </c>
      <c r="AC9" s="164">
        <v>149500</v>
      </c>
      <c r="AD9" s="164">
        <v>94000</v>
      </c>
      <c r="AE9" s="169">
        <v>55500</v>
      </c>
      <c r="AF9" s="164">
        <v>279800</v>
      </c>
      <c r="AG9" s="173">
        <v>10200</v>
      </c>
      <c r="AH9" s="164">
        <v>6310</v>
      </c>
      <c r="AI9" s="177" t="s">
        <v>333</v>
      </c>
      <c r="AJ9" s="164">
        <v>13900</v>
      </c>
      <c r="AK9" s="164">
        <v>45900</v>
      </c>
      <c r="AL9" s="164">
        <v>41600</v>
      </c>
      <c r="AM9" s="164">
        <v>91100</v>
      </c>
      <c r="AN9" s="192">
        <v>402400</v>
      </c>
      <c r="AO9" s="177">
        <v>5515</v>
      </c>
      <c r="AP9" s="164">
        <v>2727</v>
      </c>
      <c r="AQ9" s="164">
        <v>211951</v>
      </c>
      <c r="AR9" s="79">
        <v>1156100</v>
      </c>
      <c r="AS9" s="208">
        <v>488680.06</v>
      </c>
      <c r="AT9" s="164">
        <v>1270</v>
      </c>
      <c r="AU9" s="169">
        <v>1018</v>
      </c>
      <c r="AV9" s="164">
        <v>92774</v>
      </c>
      <c r="AW9" s="219">
        <v>324</v>
      </c>
      <c r="AX9" s="164">
        <v>234</v>
      </c>
      <c r="AY9" s="164">
        <v>2087</v>
      </c>
      <c r="AZ9" s="169">
        <v>2727177</v>
      </c>
      <c r="BA9" s="236">
        <v>1787.2349999999999</v>
      </c>
      <c r="BB9" s="240">
        <v>2932.4270000000001</v>
      </c>
      <c r="BC9" s="236">
        <v>28383.395</v>
      </c>
      <c r="BD9" s="248">
        <v>9.6104324376981687e-002</v>
      </c>
      <c r="BE9" s="252">
        <v>33103.057000000001</v>
      </c>
      <c r="BF9" s="248">
        <v>0.17951949271633738</v>
      </c>
      <c r="BG9" s="143">
        <v>1218348</v>
      </c>
      <c r="BH9" s="143">
        <v>22880425</v>
      </c>
      <c r="BI9" s="99">
        <v>698110</v>
      </c>
      <c r="BJ9" s="146">
        <v>12599307</v>
      </c>
      <c r="BK9" s="143">
        <v>7862</v>
      </c>
      <c r="BL9" s="143">
        <v>689789</v>
      </c>
      <c r="BM9" s="143">
        <v>3797</v>
      </c>
      <c r="BN9" s="143">
        <v>453514</v>
      </c>
      <c r="BO9" s="143">
        <v>3124</v>
      </c>
      <c r="BP9" s="143">
        <v>143029</v>
      </c>
      <c r="BQ9" s="79">
        <v>8489195.9229999986</v>
      </c>
      <c r="BR9" s="124">
        <v>94</v>
      </c>
      <c r="BS9" s="79">
        <v>1029153</v>
      </c>
      <c r="BT9" s="79">
        <v>741571</v>
      </c>
      <c r="BU9" s="253">
        <f t="shared" si="2"/>
        <v>604.46798867963901</v>
      </c>
      <c r="BV9" s="282">
        <v>15916</v>
      </c>
      <c r="BW9" s="282">
        <v>2855776</v>
      </c>
      <c r="BX9" s="282">
        <v>3571</v>
      </c>
      <c r="BY9" s="294">
        <v>1605342</v>
      </c>
      <c r="BZ9" s="282">
        <v>12345</v>
      </c>
      <c r="CA9" s="282">
        <v>1250435</v>
      </c>
      <c r="CB9" s="164">
        <v>4651238</v>
      </c>
      <c r="CC9" s="164">
        <v>3477889</v>
      </c>
      <c r="CD9" s="307">
        <v>2.1389395243109224</v>
      </c>
      <c r="CE9" s="164">
        <v>2771.5641827250656</v>
      </c>
      <c r="CF9" s="314">
        <v>99.1</v>
      </c>
      <c r="CG9" s="125">
        <v>97.4</v>
      </c>
      <c r="CH9" s="99">
        <v>463013</v>
      </c>
      <c r="CI9" s="99">
        <v>314314</v>
      </c>
      <c r="CJ9" s="154">
        <v>231071</v>
      </c>
      <c r="CK9" s="99">
        <v>210776</v>
      </c>
      <c r="CL9" s="143">
        <v>957753857</v>
      </c>
      <c r="CM9" s="324">
        <v>19051457</v>
      </c>
      <c r="CN9" s="330">
        <v>85</v>
      </c>
      <c r="CO9" s="330">
        <v>5498</v>
      </c>
      <c r="CP9" s="330">
        <v>95</v>
      </c>
      <c r="CQ9" s="330">
        <v>10675</v>
      </c>
      <c r="CR9" s="330">
        <v>304</v>
      </c>
      <c r="CS9" s="330">
        <v>56822</v>
      </c>
      <c r="CT9" s="330">
        <v>155</v>
      </c>
      <c r="CU9" s="330">
        <v>30388</v>
      </c>
      <c r="CV9" s="336">
        <v>1</v>
      </c>
      <c r="CW9" s="340">
        <v>622</v>
      </c>
      <c r="CX9" s="330">
        <v>79</v>
      </c>
      <c r="CY9" s="330">
        <v>31229</v>
      </c>
      <c r="CZ9" s="330">
        <v>17</v>
      </c>
      <c r="DA9" s="344">
        <v>1474</v>
      </c>
      <c r="DB9" s="347">
        <v>6</v>
      </c>
      <c r="DC9" s="347">
        <v>12833</v>
      </c>
      <c r="DD9" s="351">
        <v>5</v>
      </c>
      <c r="DE9" s="351">
        <v>753</v>
      </c>
      <c r="DF9" s="347">
        <v>10610</v>
      </c>
      <c r="DG9" s="357">
        <v>99.528746465598502</v>
      </c>
      <c r="DH9" s="357">
        <v>5.6550424128181002e-002</v>
      </c>
      <c r="DI9" s="347">
        <v>10876</v>
      </c>
      <c r="DJ9" s="357">
        <v>45.172857999999998</v>
      </c>
      <c r="DK9" s="357">
        <v>28.356013000000001</v>
      </c>
      <c r="DL9" s="143">
        <v>176</v>
      </c>
      <c r="DM9" s="143">
        <v>133</v>
      </c>
      <c r="DN9" s="363">
        <v>47</v>
      </c>
      <c r="DO9" s="143">
        <v>41</v>
      </c>
      <c r="DP9" s="370">
        <v>7</v>
      </c>
      <c r="DQ9" s="370">
        <v>1</v>
      </c>
      <c r="DR9" s="380">
        <v>1</v>
      </c>
      <c r="DS9" s="385">
        <v>53</v>
      </c>
      <c r="DT9" s="385">
        <v>27</v>
      </c>
      <c r="DU9" s="388">
        <v>70</v>
      </c>
      <c r="DV9" s="177">
        <v>1070</v>
      </c>
      <c r="DW9" s="164">
        <v>6707</v>
      </c>
      <c r="DX9" s="164">
        <v>8487</v>
      </c>
      <c r="DY9" s="400">
        <v>9</v>
      </c>
      <c r="DZ9" s="164">
        <v>91</v>
      </c>
      <c r="EA9" s="164">
        <v>879</v>
      </c>
      <c r="EB9" s="164">
        <v>576</v>
      </c>
      <c r="EC9" s="410">
        <v>1270.5</v>
      </c>
      <c r="ED9" s="415">
        <v>2503</v>
      </c>
      <c r="EE9" s="415">
        <v>950</v>
      </c>
      <c r="EF9" s="421">
        <v>2028</v>
      </c>
      <c r="EG9" s="253">
        <v>201.7</v>
      </c>
      <c r="EH9" s="79">
        <v>3063</v>
      </c>
      <c r="EI9" s="79">
        <v>30</v>
      </c>
      <c r="EJ9" s="79">
        <v>220</v>
      </c>
      <c r="EK9" s="73">
        <v>2151</v>
      </c>
      <c r="EL9" s="73">
        <v>122</v>
      </c>
      <c r="EM9" s="79">
        <v>66</v>
      </c>
      <c r="EN9" s="79">
        <v>474</v>
      </c>
      <c r="EO9" s="79">
        <v>1968</v>
      </c>
      <c r="EP9" s="79">
        <v>45</v>
      </c>
      <c r="EQ9" s="73">
        <v>2380</v>
      </c>
      <c r="ER9" s="363">
        <v>443</v>
      </c>
      <c r="ES9" s="143">
        <v>25</v>
      </c>
      <c r="ET9" s="425">
        <v>72</v>
      </c>
      <c r="EU9" s="143">
        <v>182</v>
      </c>
      <c r="EV9" s="417">
        <v>939361</v>
      </c>
    </row>
    <row r="10" spans="1:152" s="17" customFormat="1" ht="16" customHeight="1">
      <c r="A10" s="33">
        <v>4</v>
      </c>
      <c r="B10" s="43" t="s">
        <v>98</v>
      </c>
      <c r="C10" s="50">
        <v>7282.29</v>
      </c>
      <c r="D10" s="58" t="s">
        <v>329</v>
      </c>
      <c r="E10" s="66">
        <v>3711.5</v>
      </c>
      <c r="F10" s="73">
        <v>997384</v>
      </c>
      <c r="G10" s="73">
        <v>1006676</v>
      </c>
      <c r="H10" s="79">
        <v>2315577</v>
      </c>
      <c r="I10" s="79">
        <v>2306365</v>
      </c>
      <c r="J10" s="86">
        <v>-0.4</v>
      </c>
      <c r="K10" s="91">
        <f t="shared" si="0"/>
        <v>316.7087550756699</v>
      </c>
      <c r="L10" s="79">
        <v>47367</v>
      </c>
      <c r="M10" s="79">
        <v>49350</v>
      </c>
      <c r="N10" s="110">
        <f t="shared" si="3"/>
        <v>-0.85637402686241926</v>
      </c>
      <c r="O10" s="99">
        <v>14947</v>
      </c>
      <c r="P10" s="115">
        <v>25202</v>
      </c>
      <c r="Q10" s="120">
        <f t="shared" si="1"/>
        <v>-4.4287017879344974</v>
      </c>
      <c r="R10" s="124">
        <v>6.5</v>
      </c>
      <c r="S10" s="133">
        <v>1.23</v>
      </c>
      <c r="T10" s="137">
        <v>102026</v>
      </c>
      <c r="U10" s="140">
        <v>14</v>
      </c>
      <c r="V10" s="143">
        <v>334301</v>
      </c>
      <c r="W10" s="146">
        <v>325518</v>
      </c>
      <c r="X10" s="149">
        <v>2.5</v>
      </c>
      <c r="Y10" s="99">
        <v>52350</v>
      </c>
      <c r="Z10" s="154">
        <v>37533</v>
      </c>
      <c r="AA10" s="99">
        <v>215500</v>
      </c>
      <c r="AB10" s="99">
        <v>54315</v>
      </c>
      <c r="AC10" s="164">
        <v>125800</v>
      </c>
      <c r="AD10" s="164">
        <v>103700</v>
      </c>
      <c r="AE10" s="169">
        <v>22100</v>
      </c>
      <c r="AF10" s="164">
        <v>376900</v>
      </c>
      <c r="AG10" s="173">
        <v>8850</v>
      </c>
      <c r="AH10" s="164">
        <v>15100</v>
      </c>
      <c r="AI10" s="177">
        <v>6860</v>
      </c>
      <c r="AJ10" s="164">
        <v>7510</v>
      </c>
      <c r="AK10" s="164">
        <v>2590</v>
      </c>
      <c r="AL10" s="164">
        <v>18500</v>
      </c>
      <c r="AM10" s="164">
        <v>80900</v>
      </c>
      <c r="AN10" s="192">
        <v>186100</v>
      </c>
      <c r="AO10" s="177">
        <v>4519</v>
      </c>
      <c r="AP10" s="164">
        <v>1939</v>
      </c>
      <c r="AQ10" s="164">
        <v>110199</v>
      </c>
      <c r="AR10" s="79">
        <v>410803</v>
      </c>
      <c r="AS10" s="208">
        <v>198235.05</v>
      </c>
      <c r="AT10" s="164">
        <v>1349</v>
      </c>
      <c r="AU10" s="169">
        <v>1172</v>
      </c>
      <c r="AV10" s="164">
        <v>195460</v>
      </c>
      <c r="AW10" s="219">
        <v>141</v>
      </c>
      <c r="AX10" s="164">
        <v>240</v>
      </c>
      <c r="AY10" s="164">
        <v>2579</v>
      </c>
      <c r="AZ10" s="169">
        <v>4665553</v>
      </c>
      <c r="BA10" s="236">
        <v>1233.6300000000001</v>
      </c>
      <c r="BB10" s="240">
        <v>2305.8890000000001</v>
      </c>
      <c r="BC10" s="236">
        <v>21659.661</v>
      </c>
      <c r="BD10" s="248">
        <v>0.225807781571466</v>
      </c>
      <c r="BE10" s="252">
        <v>25199.18</v>
      </c>
      <c r="BF10" s="248">
        <v>0.32141569685997717</v>
      </c>
      <c r="BG10" s="143">
        <v>2361249</v>
      </c>
      <c r="BH10" s="143">
        <v>49061523</v>
      </c>
      <c r="BI10" s="99">
        <v>1340204</v>
      </c>
      <c r="BJ10" s="146">
        <v>24634532</v>
      </c>
      <c r="BK10" s="143">
        <v>16427</v>
      </c>
      <c r="BL10" s="143">
        <v>1364710</v>
      </c>
      <c r="BM10" s="143">
        <v>5062</v>
      </c>
      <c r="BN10" s="143">
        <v>623390</v>
      </c>
      <c r="BO10" s="143">
        <v>6975</v>
      </c>
      <c r="BP10" s="143">
        <v>302252</v>
      </c>
      <c r="BQ10" s="79">
        <v>14096213.256000001</v>
      </c>
      <c r="BR10" s="124">
        <v>99.2</v>
      </c>
      <c r="BS10" s="79">
        <v>1703753</v>
      </c>
      <c r="BT10" s="79">
        <v>1299258</v>
      </c>
      <c r="BU10" s="253">
        <f t="shared" si="2"/>
        <v>563.33581198119123</v>
      </c>
      <c r="BV10" s="282">
        <v>27452</v>
      </c>
      <c r="BW10" s="282">
        <v>10044140</v>
      </c>
      <c r="BX10" s="282">
        <v>8845</v>
      </c>
      <c r="BY10" s="294">
        <v>7681458</v>
      </c>
      <c r="BZ10" s="282">
        <v>18607</v>
      </c>
      <c r="CA10" s="282">
        <v>2362681</v>
      </c>
      <c r="CB10" s="164">
        <v>9463930</v>
      </c>
      <c r="CC10" s="164">
        <v>6838814</v>
      </c>
      <c r="CD10" s="307">
        <v>0.51943783169895386</v>
      </c>
      <c r="CE10" s="164">
        <v>2943.5459955021361</v>
      </c>
      <c r="CF10" s="314">
        <v>99.3</v>
      </c>
      <c r="CG10" s="125">
        <v>97.9</v>
      </c>
      <c r="CH10" s="99">
        <v>429121</v>
      </c>
      <c r="CI10" s="99">
        <v>306918</v>
      </c>
      <c r="CJ10" s="154">
        <v>233711</v>
      </c>
      <c r="CK10" s="99">
        <v>195700</v>
      </c>
      <c r="CL10" s="143">
        <v>1083058659</v>
      </c>
      <c r="CM10" s="324">
        <v>19072960</v>
      </c>
      <c r="CN10" s="330">
        <v>232</v>
      </c>
      <c r="CO10" s="330">
        <v>25704</v>
      </c>
      <c r="CP10" s="330">
        <v>61</v>
      </c>
      <c r="CQ10" s="330">
        <v>7994</v>
      </c>
      <c r="CR10" s="330">
        <v>381</v>
      </c>
      <c r="CS10" s="330">
        <v>114086</v>
      </c>
      <c r="CT10" s="330">
        <v>207</v>
      </c>
      <c r="CU10" s="330">
        <v>58381</v>
      </c>
      <c r="CV10" s="336">
        <v>1</v>
      </c>
      <c r="CW10" s="340">
        <v>298</v>
      </c>
      <c r="CX10" s="330">
        <v>95</v>
      </c>
      <c r="CY10" s="330">
        <v>57157</v>
      </c>
      <c r="CZ10" s="330">
        <v>28</v>
      </c>
      <c r="DA10" s="344">
        <v>2507</v>
      </c>
      <c r="DB10" s="347">
        <v>14</v>
      </c>
      <c r="DC10" s="347">
        <v>57533</v>
      </c>
      <c r="DD10" s="351">
        <v>5</v>
      </c>
      <c r="DE10" s="351">
        <v>2613</v>
      </c>
      <c r="DF10" s="347">
        <v>19756</v>
      </c>
      <c r="DG10" s="357">
        <v>99.129378416683593</v>
      </c>
      <c r="DH10" s="357">
        <v>0.121482081392995</v>
      </c>
      <c r="DI10" s="347">
        <v>19203</v>
      </c>
      <c r="DJ10" s="357">
        <v>49.950529000000003</v>
      </c>
      <c r="DK10" s="357">
        <v>23.17867</v>
      </c>
      <c r="DL10" s="143">
        <v>439</v>
      </c>
      <c r="DM10" s="143">
        <v>232</v>
      </c>
      <c r="DN10" s="363">
        <v>35</v>
      </c>
      <c r="DO10" s="143">
        <v>30</v>
      </c>
      <c r="DP10" s="370">
        <v>3</v>
      </c>
      <c r="DQ10" s="370">
        <v>3</v>
      </c>
      <c r="DR10" s="380">
        <v>4</v>
      </c>
      <c r="DS10" s="385">
        <v>41</v>
      </c>
      <c r="DT10" s="385">
        <v>22</v>
      </c>
      <c r="DU10" s="388">
        <v>53</v>
      </c>
      <c r="DV10" s="177">
        <v>1623</v>
      </c>
      <c r="DW10" s="164">
        <v>8259</v>
      </c>
      <c r="DX10" s="164">
        <v>10880</v>
      </c>
      <c r="DY10" s="400">
        <v>8.9</v>
      </c>
      <c r="DZ10" s="164">
        <v>138</v>
      </c>
      <c r="EA10" s="164">
        <v>1671</v>
      </c>
      <c r="EB10" s="164">
        <v>1061</v>
      </c>
      <c r="EC10" s="410">
        <v>1092.8</v>
      </c>
      <c r="ED10" s="415">
        <v>5521</v>
      </c>
      <c r="EE10" s="415">
        <v>1808</v>
      </c>
      <c r="EF10" s="421">
        <v>4367</v>
      </c>
      <c r="EG10" s="253">
        <v>238.4</v>
      </c>
      <c r="EH10" s="79">
        <v>12979</v>
      </c>
      <c r="EI10" s="79">
        <v>64</v>
      </c>
      <c r="EJ10" s="79">
        <v>912</v>
      </c>
      <c r="EK10" s="73">
        <v>9336</v>
      </c>
      <c r="EL10" s="73">
        <v>733</v>
      </c>
      <c r="EM10" s="79">
        <v>150</v>
      </c>
      <c r="EN10" s="79">
        <v>1784</v>
      </c>
      <c r="EO10" s="79">
        <v>5675</v>
      </c>
      <c r="EP10" s="79">
        <v>65</v>
      </c>
      <c r="EQ10" s="73">
        <v>6941</v>
      </c>
      <c r="ER10" s="363">
        <v>654</v>
      </c>
      <c r="ES10" s="143">
        <v>28</v>
      </c>
      <c r="ET10" s="425">
        <v>97</v>
      </c>
      <c r="EU10" s="143">
        <v>287</v>
      </c>
      <c r="EV10" s="417">
        <v>1305271</v>
      </c>
    </row>
    <row r="11" spans="1:152" s="17" customFormat="1" ht="16" customHeight="1">
      <c r="A11" s="33">
        <v>5</v>
      </c>
      <c r="B11" s="43" t="s">
        <v>286</v>
      </c>
      <c r="C11" s="50">
        <v>11637.52</v>
      </c>
      <c r="D11" s="58"/>
      <c r="E11" s="66">
        <v>4331.97</v>
      </c>
      <c r="F11" s="73">
        <v>425775</v>
      </c>
      <c r="G11" s="73">
        <v>425547</v>
      </c>
      <c r="H11" s="79">
        <v>981016</v>
      </c>
      <c r="I11" s="79">
        <v>966490</v>
      </c>
      <c r="J11" s="86">
        <v>-1.48</v>
      </c>
      <c r="K11" s="91">
        <f t="shared" si="0"/>
        <v>83.049481332792553</v>
      </c>
      <c r="L11" s="79">
        <v>11205</v>
      </c>
      <c r="M11" s="79">
        <v>15103</v>
      </c>
      <c r="N11" s="110">
        <f t="shared" si="3"/>
        <v>-3.9734316259877516</v>
      </c>
      <c r="O11" s="99">
        <v>4696</v>
      </c>
      <c r="P11" s="115">
        <v>15784</v>
      </c>
      <c r="Q11" s="120">
        <f t="shared" si="1"/>
        <v>-11.30256794996208</v>
      </c>
      <c r="R11" s="124">
        <v>4.9000000000000004</v>
      </c>
      <c r="S11" s="133">
        <v>1.33</v>
      </c>
      <c r="T11" s="137">
        <v>49432</v>
      </c>
      <c r="U11" s="140">
        <v>4.2</v>
      </c>
      <c r="V11" s="143">
        <v>297211</v>
      </c>
      <c r="W11" s="73">
        <v>302502</v>
      </c>
      <c r="X11" s="149">
        <v>2.8</v>
      </c>
      <c r="Y11" s="99">
        <v>49048</v>
      </c>
      <c r="Z11" s="154">
        <v>37810</v>
      </c>
      <c r="AA11" s="99">
        <v>195138</v>
      </c>
      <c r="AB11" s="99">
        <v>54827</v>
      </c>
      <c r="AC11" s="164">
        <v>146700</v>
      </c>
      <c r="AD11" s="164">
        <v>128700</v>
      </c>
      <c r="AE11" s="169">
        <v>18000</v>
      </c>
      <c r="AF11" s="164">
        <v>526800</v>
      </c>
      <c r="AG11" s="173" t="s">
        <v>332</v>
      </c>
      <c r="AH11" s="164">
        <v>13900</v>
      </c>
      <c r="AI11" s="177" t="s">
        <v>333</v>
      </c>
      <c r="AJ11" s="164">
        <v>13200</v>
      </c>
      <c r="AK11" s="164">
        <v>23100</v>
      </c>
      <c r="AL11" s="164">
        <v>3960</v>
      </c>
      <c r="AM11" s="164">
        <v>19400</v>
      </c>
      <c r="AN11" s="192">
        <v>272100</v>
      </c>
      <c r="AO11" s="177">
        <v>2326</v>
      </c>
      <c r="AP11" s="164">
        <v>1843</v>
      </c>
      <c r="AQ11" s="177">
        <v>23719</v>
      </c>
      <c r="AR11" s="79">
        <v>835414</v>
      </c>
      <c r="AS11" s="208">
        <v>409506.1</v>
      </c>
      <c r="AT11" s="164">
        <v>1518</v>
      </c>
      <c r="AU11" s="173">
        <v>1357</v>
      </c>
      <c r="AV11" s="177">
        <v>5652</v>
      </c>
      <c r="AW11" s="220">
        <v>169</v>
      </c>
      <c r="AX11" s="177">
        <v>53</v>
      </c>
      <c r="AY11" s="164">
        <v>1711</v>
      </c>
      <c r="AZ11" s="169">
        <v>1335769</v>
      </c>
      <c r="BA11" s="236">
        <v>1376.3579999999999</v>
      </c>
      <c r="BB11" s="240">
        <v>2370.9699999999998</v>
      </c>
      <c r="BC11" s="236">
        <v>19910.43</v>
      </c>
      <c r="BD11" s="248">
        <v>8.6847094713675188e-002</v>
      </c>
      <c r="BE11" s="252">
        <v>23657.758000000002</v>
      </c>
      <c r="BF11" s="248">
        <v>0.19186839260085423</v>
      </c>
      <c r="BG11" s="143">
        <v>775613</v>
      </c>
      <c r="BH11" s="143">
        <v>16008521</v>
      </c>
      <c r="BI11" s="99">
        <v>468899</v>
      </c>
      <c r="BJ11" s="146">
        <v>7894835</v>
      </c>
      <c r="BK11" s="143">
        <v>4250</v>
      </c>
      <c r="BL11" s="143">
        <v>432013</v>
      </c>
      <c r="BM11" s="143">
        <v>2705</v>
      </c>
      <c r="BN11" s="143">
        <v>329011</v>
      </c>
      <c r="BO11" s="143">
        <v>1005</v>
      </c>
      <c r="BP11" s="143">
        <v>49434</v>
      </c>
      <c r="BQ11" s="79">
        <v>7188102.2980000004</v>
      </c>
      <c r="BR11" s="124">
        <v>91.7</v>
      </c>
      <c r="BS11" s="79">
        <v>807848</v>
      </c>
      <c r="BT11" s="79">
        <v>589568</v>
      </c>
      <c r="BU11" s="253">
        <f t="shared" si="2"/>
        <v>610.00941551386973</v>
      </c>
      <c r="BV11" s="164">
        <v>13536</v>
      </c>
      <c r="BW11" s="164">
        <v>2075476</v>
      </c>
      <c r="BX11" s="164">
        <v>2856</v>
      </c>
      <c r="BY11" s="295">
        <v>1024762</v>
      </c>
      <c r="BZ11" s="164">
        <v>10680</v>
      </c>
      <c r="CA11" s="164">
        <v>1050714</v>
      </c>
      <c r="CB11" s="164">
        <v>3563010</v>
      </c>
      <c r="CC11" s="164">
        <v>2687621</v>
      </c>
      <c r="CD11" s="307">
        <v>3.6144117178159831</v>
      </c>
      <c r="CE11" s="164">
        <v>2699.3659412102056</v>
      </c>
      <c r="CF11" s="314">
        <v>98.4</v>
      </c>
      <c r="CG11" s="125">
        <v>97.6</v>
      </c>
      <c r="CH11" s="99">
        <v>532665</v>
      </c>
      <c r="CI11" s="99">
        <v>382112</v>
      </c>
      <c r="CJ11" s="154">
        <v>291388</v>
      </c>
      <c r="CK11" s="99">
        <v>211447</v>
      </c>
      <c r="CL11" s="143">
        <v>598044832</v>
      </c>
      <c r="CM11" s="324">
        <v>4918625</v>
      </c>
      <c r="CN11" s="330">
        <v>36</v>
      </c>
      <c r="CO11" s="330">
        <v>2258</v>
      </c>
      <c r="CP11" s="330">
        <v>78</v>
      </c>
      <c r="CQ11" s="330">
        <v>9487</v>
      </c>
      <c r="CR11" s="330">
        <v>191</v>
      </c>
      <c r="CS11" s="330">
        <v>40192</v>
      </c>
      <c r="CT11" s="330">
        <v>112</v>
      </c>
      <c r="CU11" s="330">
        <v>22182</v>
      </c>
      <c r="CV11" s="336">
        <v>1</v>
      </c>
      <c r="CW11" s="340">
        <v>245</v>
      </c>
      <c r="CX11" s="330">
        <v>54</v>
      </c>
      <c r="CY11" s="330">
        <v>22266</v>
      </c>
      <c r="CZ11" s="330">
        <v>15</v>
      </c>
      <c r="DA11" s="143">
        <v>1236</v>
      </c>
      <c r="DB11" s="347">
        <v>7</v>
      </c>
      <c r="DC11" s="347">
        <v>9988</v>
      </c>
      <c r="DD11" s="351">
        <v>4</v>
      </c>
      <c r="DE11" s="351">
        <v>583</v>
      </c>
      <c r="DF11" s="347">
        <v>7760</v>
      </c>
      <c r="DG11" s="357">
        <v>98.698453608247405</v>
      </c>
      <c r="DH11" s="357">
        <v>3.8659793814432998e-002</v>
      </c>
      <c r="DI11" s="347">
        <v>7814</v>
      </c>
      <c r="DJ11" s="357">
        <v>44.957768000000002</v>
      </c>
      <c r="DK11" s="357">
        <v>30.880471</v>
      </c>
      <c r="DL11" s="363">
        <v>342</v>
      </c>
      <c r="DM11" s="143">
        <v>178</v>
      </c>
      <c r="DN11" s="363">
        <v>48</v>
      </c>
      <c r="DO11" s="143">
        <v>42</v>
      </c>
      <c r="DP11" s="370">
        <v>1</v>
      </c>
      <c r="DQ11" s="370"/>
      <c r="DR11" s="380"/>
      <c r="DS11" s="385">
        <v>14</v>
      </c>
      <c r="DT11" s="385">
        <v>27</v>
      </c>
      <c r="DU11" s="388">
        <v>61</v>
      </c>
      <c r="DV11" s="177">
        <v>744</v>
      </c>
      <c r="DW11" s="164">
        <v>7087</v>
      </c>
      <c r="DX11" s="164">
        <v>9064</v>
      </c>
      <c r="DY11" s="400">
        <v>13.5</v>
      </c>
      <c r="DZ11" s="164">
        <v>68</v>
      </c>
      <c r="EA11" s="164">
        <v>802</v>
      </c>
      <c r="EB11" s="164">
        <v>436</v>
      </c>
      <c r="EC11" s="410">
        <v>1517</v>
      </c>
      <c r="ED11" s="415">
        <v>2296</v>
      </c>
      <c r="EE11" s="415">
        <v>626</v>
      </c>
      <c r="EF11" s="417">
        <v>1762</v>
      </c>
      <c r="EG11" s="253">
        <v>234</v>
      </c>
      <c r="EH11" s="79">
        <v>2162</v>
      </c>
      <c r="EI11" s="79">
        <v>16</v>
      </c>
      <c r="EJ11" s="79">
        <v>133</v>
      </c>
      <c r="EK11" s="73">
        <v>1577</v>
      </c>
      <c r="EL11" s="73">
        <v>158</v>
      </c>
      <c r="EM11" s="79">
        <v>26</v>
      </c>
      <c r="EN11" s="79">
        <v>252</v>
      </c>
      <c r="EO11" s="79">
        <v>1514</v>
      </c>
      <c r="EP11" s="79">
        <v>40</v>
      </c>
      <c r="EQ11" s="73">
        <v>1830</v>
      </c>
      <c r="ER11" s="363">
        <v>356</v>
      </c>
      <c r="ES11" s="143">
        <v>18</v>
      </c>
      <c r="ET11" s="425">
        <v>85</v>
      </c>
      <c r="EU11" s="143">
        <v>226</v>
      </c>
      <c r="EV11" s="417">
        <v>1127585</v>
      </c>
    </row>
    <row r="12" spans="1:152" s="17" customFormat="1" ht="16" customHeight="1">
      <c r="A12" s="33">
        <v>6</v>
      </c>
      <c r="B12" s="43" t="s">
        <v>161</v>
      </c>
      <c r="C12" s="50">
        <v>9323.15</v>
      </c>
      <c r="D12" s="58" t="s">
        <v>329</v>
      </c>
      <c r="E12" s="66">
        <v>3524.41</v>
      </c>
      <c r="F12" s="73">
        <v>415578</v>
      </c>
      <c r="G12" s="73">
        <v>417088</v>
      </c>
      <c r="H12" s="79">
        <v>1090247</v>
      </c>
      <c r="I12" s="79">
        <v>1077666</v>
      </c>
      <c r="J12" s="86">
        <v>-1.1499999999999999</v>
      </c>
      <c r="K12" s="91">
        <f t="shared" si="0"/>
        <v>115.59033159393553</v>
      </c>
      <c r="L12" s="79">
        <v>13173</v>
      </c>
      <c r="M12" s="79">
        <v>17324</v>
      </c>
      <c r="N12" s="110">
        <f t="shared" si="3"/>
        <v>-3.8073941042717845</v>
      </c>
      <c r="O12" s="99">
        <v>6401</v>
      </c>
      <c r="P12" s="115">
        <v>15719</v>
      </c>
      <c r="Q12" s="120">
        <f t="shared" si="1"/>
        <v>-8.5466871268620785</v>
      </c>
      <c r="R12" s="124">
        <v>6</v>
      </c>
      <c r="S12" s="133">
        <v>1.4</v>
      </c>
      <c r="T12" s="137">
        <v>56551</v>
      </c>
      <c r="U12" s="140">
        <v>6.1</v>
      </c>
      <c r="V12" s="143">
        <v>314349</v>
      </c>
      <c r="W12" s="73">
        <v>332432</v>
      </c>
      <c r="X12" s="149">
        <v>1.7</v>
      </c>
      <c r="Y12" s="99">
        <v>46224</v>
      </c>
      <c r="Z12" s="154">
        <v>32355</v>
      </c>
      <c r="AA12" s="99">
        <v>176196</v>
      </c>
      <c r="AB12" s="99">
        <v>53692</v>
      </c>
      <c r="AC12" s="164">
        <v>116900</v>
      </c>
      <c r="AD12" s="164">
        <v>92200</v>
      </c>
      <c r="AE12" s="169">
        <v>24700</v>
      </c>
      <c r="AF12" s="164">
        <v>404400</v>
      </c>
      <c r="AG12" s="173" t="s">
        <v>332</v>
      </c>
      <c r="AH12" s="164">
        <v>7670</v>
      </c>
      <c r="AI12" s="177" t="s">
        <v>333</v>
      </c>
      <c r="AJ12" s="164">
        <v>13700</v>
      </c>
      <c r="AK12" s="164">
        <v>40500</v>
      </c>
      <c r="AL12" s="164">
        <v>11400</v>
      </c>
      <c r="AM12" s="164">
        <v>40200</v>
      </c>
      <c r="AN12" s="192">
        <v>154600</v>
      </c>
      <c r="AO12" s="177">
        <v>540</v>
      </c>
      <c r="AP12" s="164">
        <v>2480</v>
      </c>
      <c r="AQ12" s="177">
        <v>63356</v>
      </c>
      <c r="AR12" s="79">
        <v>643835</v>
      </c>
      <c r="AS12" s="208">
        <v>185636.31</v>
      </c>
      <c r="AT12" s="164">
        <v>374</v>
      </c>
      <c r="AU12" s="173">
        <v>341</v>
      </c>
      <c r="AV12" s="177">
        <v>3686</v>
      </c>
      <c r="AW12" s="220">
        <v>246</v>
      </c>
      <c r="AX12" s="177">
        <v>171</v>
      </c>
      <c r="AY12" s="164">
        <v>2436</v>
      </c>
      <c r="AZ12" s="169">
        <v>2865359</v>
      </c>
      <c r="BA12" s="236">
        <v>1121.5940000000001</v>
      </c>
      <c r="BB12" s="240">
        <v>2527.8310000000001</v>
      </c>
      <c r="BC12" s="236">
        <v>12981.203</v>
      </c>
      <c r="BD12" s="248">
        <v>0.12647587438544794</v>
      </c>
      <c r="BE12" s="252">
        <v>16630.628000000001</v>
      </c>
      <c r="BF12" s="248">
        <v>0.26105352125006948</v>
      </c>
      <c r="BG12" s="143">
        <v>1004369</v>
      </c>
      <c r="BH12" s="143">
        <v>19630174</v>
      </c>
      <c r="BI12" s="99">
        <v>589090</v>
      </c>
      <c r="BJ12" s="146">
        <v>10066030</v>
      </c>
      <c r="BK12" s="143">
        <v>5697</v>
      </c>
      <c r="BL12" s="143">
        <v>552052</v>
      </c>
      <c r="BM12" s="143">
        <v>2804</v>
      </c>
      <c r="BN12" s="143">
        <v>357444</v>
      </c>
      <c r="BO12" s="143">
        <v>1894</v>
      </c>
      <c r="BP12" s="143">
        <v>90092</v>
      </c>
      <c r="BQ12" s="79">
        <v>7963892.4219999984</v>
      </c>
      <c r="BR12" s="124">
        <v>99</v>
      </c>
      <c r="BS12" s="79">
        <v>931835</v>
      </c>
      <c r="BT12" s="79">
        <v>693826</v>
      </c>
      <c r="BU12" s="253">
        <f t="shared" si="2"/>
        <v>643.82285420529183</v>
      </c>
      <c r="BV12" s="282">
        <v>14982</v>
      </c>
      <c r="BW12" s="282">
        <v>2359956</v>
      </c>
      <c r="BX12" s="282">
        <v>3282</v>
      </c>
      <c r="BY12" s="294">
        <v>1217466</v>
      </c>
      <c r="BZ12" s="282">
        <v>11700</v>
      </c>
      <c r="CA12" s="282">
        <v>1142490</v>
      </c>
      <c r="CB12" s="164">
        <v>4266962</v>
      </c>
      <c r="CC12" s="164">
        <v>3220641</v>
      </c>
      <c r="CD12" s="307">
        <v>5.5178461985606786</v>
      </c>
      <c r="CE12" s="164">
        <v>2923.340222692405</v>
      </c>
      <c r="CF12" s="314">
        <v>100.2</v>
      </c>
      <c r="CG12" s="314">
        <v>101.4</v>
      </c>
      <c r="CH12" s="99">
        <v>585543</v>
      </c>
      <c r="CI12" s="99">
        <v>405943</v>
      </c>
      <c r="CJ12" s="154">
        <v>286256</v>
      </c>
      <c r="CK12" s="99">
        <v>236045</v>
      </c>
      <c r="CL12" s="143">
        <v>567280199</v>
      </c>
      <c r="CM12" s="324">
        <v>4575953</v>
      </c>
      <c r="CN12" s="330">
        <v>69</v>
      </c>
      <c r="CO12" s="330">
        <v>5840</v>
      </c>
      <c r="CP12" s="330">
        <v>59</v>
      </c>
      <c r="CQ12" s="330">
        <v>7299</v>
      </c>
      <c r="CR12" s="330">
        <v>244</v>
      </c>
      <c r="CS12" s="330">
        <v>50885</v>
      </c>
      <c r="CT12" s="330">
        <v>97</v>
      </c>
      <c r="CU12" s="330">
        <v>27473</v>
      </c>
      <c r="CV12" s="336">
        <v>1</v>
      </c>
      <c r="CW12" s="340">
        <v>374</v>
      </c>
      <c r="CX12" s="330">
        <v>61</v>
      </c>
      <c r="CY12" s="330">
        <v>28281</v>
      </c>
      <c r="CZ12" s="330">
        <v>19</v>
      </c>
      <c r="DA12" s="143">
        <v>1084</v>
      </c>
      <c r="DB12" s="347">
        <v>6</v>
      </c>
      <c r="DC12" s="347">
        <v>13237</v>
      </c>
      <c r="DD12" s="351">
        <v>3</v>
      </c>
      <c r="DE12" s="351">
        <v>1155</v>
      </c>
      <c r="DF12" s="347">
        <v>9577</v>
      </c>
      <c r="DG12" s="357">
        <v>99.498799206432096</v>
      </c>
      <c r="DH12" s="357">
        <v>2.0883366398663498e-002</v>
      </c>
      <c r="DI12" s="347">
        <v>9791</v>
      </c>
      <c r="DJ12" s="357">
        <v>46.113778000000003</v>
      </c>
      <c r="DK12" s="357">
        <v>28.035951000000001</v>
      </c>
      <c r="DL12" s="363">
        <v>430</v>
      </c>
      <c r="DM12" s="143">
        <v>138</v>
      </c>
      <c r="DN12" s="363">
        <v>40</v>
      </c>
      <c r="DO12" s="143">
        <v>26</v>
      </c>
      <c r="DP12" s="370">
        <v>5</v>
      </c>
      <c r="DQ12" s="370">
        <v>1</v>
      </c>
      <c r="DR12" s="380">
        <v>1</v>
      </c>
      <c r="DS12" s="385">
        <v>72</v>
      </c>
      <c r="DT12" s="385">
        <v>30</v>
      </c>
      <c r="DU12" s="388">
        <v>47</v>
      </c>
      <c r="DV12" s="177">
        <v>846</v>
      </c>
      <c r="DW12" s="164">
        <v>6405</v>
      </c>
      <c r="DX12" s="164">
        <v>7831</v>
      </c>
      <c r="DY12" s="400">
        <v>7.2</v>
      </c>
      <c r="DZ12" s="164">
        <v>68</v>
      </c>
      <c r="EA12" s="164">
        <v>919</v>
      </c>
      <c r="EB12" s="164">
        <v>483</v>
      </c>
      <c r="EC12" s="410">
        <v>1324.2</v>
      </c>
      <c r="ED12" s="415">
        <v>2463</v>
      </c>
      <c r="EE12" s="415">
        <v>667</v>
      </c>
      <c r="EF12" s="421">
        <v>1745</v>
      </c>
      <c r="EG12" s="253">
        <v>226</v>
      </c>
      <c r="EH12" s="79">
        <v>3275</v>
      </c>
      <c r="EI12" s="79">
        <v>10</v>
      </c>
      <c r="EJ12" s="79">
        <v>576</v>
      </c>
      <c r="EK12" s="73">
        <v>2098</v>
      </c>
      <c r="EL12" s="73">
        <v>156</v>
      </c>
      <c r="EM12" s="79">
        <v>38</v>
      </c>
      <c r="EN12" s="79">
        <v>397</v>
      </c>
      <c r="EO12" s="79">
        <v>4292</v>
      </c>
      <c r="EP12" s="79">
        <v>32</v>
      </c>
      <c r="EQ12" s="73">
        <v>5135</v>
      </c>
      <c r="ER12" s="363">
        <v>332</v>
      </c>
      <c r="ES12" s="143">
        <v>16</v>
      </c>
      <c r="ET12" s="425">
        <v>52</v>
      </c>
      <c r="EU12" s="143">
        <v>143</v>
      </c>
      <c r="EV12" s="417">
        <v>773875</v>
      </c>
    </row>
    <row r="13" spans="1:152" s="17" customFormat="1" ht="16" customHeight="1">
      <c r="A13" s="33">
        <v>7</v>
      </c>
      <c r="B13" s="43" t="s">
        <v>287</v>
      </c>
      <c r="C13" s="50">
        <v>13783.9</v>
      </c>
      <c r="D13" s="58"/>
      <c r="E13" s="66">
        <v>5949.7</v>
      </c>
      <c r="F13" s="73">
        <v>784465</v>
      </c>
      <c r="G13" s="73">
        <v>788304</v>
      </c>
      <c r="H13" s="79">
        <v>1863732</v>
      </c>
      <c r="I13" s="79">
        <v>1845519</v>
      </c>
      <c r="J13" s="86">
        <v>-0.98000000000000009</v>
      </c>
      <c r="K13" s="91">
        <f t="shared" si="0"/>
        <v>133.88946524568519</v>
      </c>
      <c r="L13" s="79">
        <v>25853</v>
      </c>
      <c r="M13" s="79">
        <v>32638</v>
      </c>
      <c r="N13" s="110">
        <f t="shared" si="3"/>
        <v>-3.6405448852088176</v>
      </c>
      <c r="O13" s="99">
        <v>11552</v>
      </c>
      <c r="P13" s="115">
        <v>25004</v>
      </c>
      <c r="Q13" s="120">
        <f t="shared" si="1"/>
        <v>-7.2177759463270474</v>
      </c>
      <c r="R13" s="124">
        <v>6.3</v>
      </c>
      <c r="S13" s="133">
        <v>1.47</v>
      </c>
      <c r="T13" s="137">
        <v>88128</v>
      </c>
      <c r="U13" s="140">
        <v>6.4</v>
      </c>
      <c r="V13" s="143">
        <v>332481</v>
      </c>
      <c r="W13" s="73">
        <v>351799</v>
      </c>
      <c r="X13" s="149">
        <v>2.1</v>
      </c>
      <c r="Y13" s="99">
        <v>75338</v>
      </c>
      <c r="Z13" s="154">
        <v>52270</v>
      </c>
      <c r="AA13" s="99">
        <v>310611</v>
      </c>
      <c r="AB13" s="99">
        <v>77703</v>
      </c>
      <c r="AC13" s="164">
        <v>138400</v>
      </c>
      <c r="AD13" s="164">
        <v>97900</v>
      </c>
      <c r="AE13" s="169">
        <v>40500</v>
      </c>
      <c r="AF13" s="164">
        <v>368500</v>
      </c>
      <c r="AG13" s="173">
        <v>1000</v>
      </c>
      <c r="AH13" s="164">
        <v>1490</v>
      </c>
      <c r="AI13" s="164">
        <v>17300</v>
      </c>
      <c r="AJ13" s="164">
        <v>19400</v>
      </c>
      <c r="AK13" s="164">
        <v>23200</v>
      </c>
      <c r="AL13" s="164">
        <v>12000</v>
      </c>
      <c r="AM13" s="164">
        <v>49300</v>
      </c>
      <c r="AN13" s="192">
        <v>124500</v>
      </c>
      <c r="AO13" s="177">
        <v>4481</v>
      </c>
      <c r="AP13" s="164">
        <v>2113</v>
      </c>
      <c r="AQ13" s="177">
        <v>67861</v>
      </c>
      <c r="AR13" s="79">
        <v>943762</v>
      </c>
      <c r="AS13" s="208">
        <v>341026.25</v>
      </c>
      <c r="AT13" s="164">
        <v>977</v>
      </c>
      <c r="AU13" s="173">
        <v>749</v>
      </c>
      <c r="AV13" s="177">
        <v>69415</v>
      </c>
      <c r="AW13" s="220">
        <v>12</v>
      </c>
      <c r="AX13" s="177">
        <v>1256</v>
      </c>
      <c r="AY13" s="164">
        <v>3518</v>
      </c>
      <c r="AZ13" s="169">
        <v>5246465</v>
      </c>
      <c r="BA13" s="236">
        <v>2000.4010000000001</v>
      </c>
      <c r="BB13" s="240">
        <v>4138.683</v>
      </c>
      <c r="BC13" s="236">
        <v>32744.061000000002</v>
      </c>
      <c r="BD13" s="248">
        <v>0.11289073154365306</v>
      </c>
      <c r="BE13" s="252">
        <v>38883.144999999997</v>
      </c>
      <c r="BF13" s="248">
        <v>0.19690639736060445</v>
      </c>
      <c r="BG13" s="143">
        <v>1996925</v>
      </c>
      <c r="BH13" s="143">
        <v>39478915</v>
      </c>
      <c r="BI13" s="99">
        <v>1120633</v>
      </c>
      <c r="BJ13" s="146">
        <v>20548515</v>
      </c>
      <c r="BK13" s="143">
        <v>11294</v>
      </c>
      <c r="BL13" s="143">
        <v>1082112</v>
      </c>
      <c r="BM13" s="143">
        <v>5369</v>
      </c>
      <c r="BN13" s="143">
        <v>664940</v>
      </c>
      <c r="BO13" s="143">
        <v>3451</v>
      </c>
      <c r="BP13" s="143">
        <v>155885</v>
      </c>
      <c r="BQ13" s="79">
        <v>14986902.347999997</v>
      </c>
      <c r="BR13" s="124">
        <v>94.2</v>
      </c>
      <c r="BS13" s="79">
        <v>1654067</v>
      </c>
      <c r="BT13" s="79">
        <v>1222910</v>
      </c>
      <c r="BU13" s="253">
        <f t="shared" si="2"/>
        <v>662.63744778569071</v>
      </c>
      <c r="BV13" s="282">
        <v>22761</v>
      </c>
      <c r="BW13" s="282">
        <v>4198631</v>
      </c>
      <c r="BX13" s="282">
        <v>5210</v>
      </c>
      <c r="BY13" s="294">
        <v>2257206</v>
      </c>
      <c r="BZ13" s="282">
        <v>17551</v>
      </c>
      <c r="CA13" s="282">
        <v>1941425</v>
      </c>
      <c r="CB13" s="164">
        <v>8063692</v>
      </c>
      <c r="CC13" s="164">
        <v>5592576</v>
      </c>
      <c r="CD13" s="307">
        <v>-0.81226946721311477</v>
      </c>
      <c r="CE13" s="164">
        <v>2971.139563300218</v>
      </c>
      <c r="CF13" s="314">
        <v>99.6</v>
      </c>
      <c r="CG13" s="314">
        <v>99.5</v>
      </c>
      <c r="CH13" s="99">
        <v>528038</v>
      </c>
      <c r="CI13" s="99">
        <v>342422</v>
      </c>
      <c r="CJ13" s="154">
        <v>246354</v>
      </c>
      <c r="CK13" s="99">
        <v>223135</v>
      </c>
      <c r="CL13" s="143">
        <v>1267437176</v>
      </c>
      <c r="CM13" s="324">
        <v>7185220</v>
      </c>
      <c r="CN13" s="330">
        <v>233</v>
      </c>
      <c r="CO13" s="330">
        <v>17964</v>
      </c>
      <c r="CP13" s="330">
        <v>95</v>
      </c>
      <c r="CQ13" s="330">
        <v>11743</v>
      </c>
      <c r="CR13" s="330">
        <v>428</v>
      </c>
      <c r="CS13" s="330">
        <v>86804</v>
      </c>
      <c r="CT13" s="330">
        <v>227</v>
      </c>
      <c r="CU13" s="330">
        <v>47108</v>
      </c>
      <c r="CV13" s="336">
        <v>3</v>
      </c>
      <c r="CW13" s="340">
        <v>492</v>
      </c>
      <c r="CX13" s="330">
        <v>110</v>
      </c>
      <c r="CY13" s="330">
        <v>47571</v>
      </c>
      <c r="CZ13" s="330">
        <v>25</v>
      </c>
      <c r="DA13" s="344">
        <v>2286</v>
      </c>
      <c r="DB13" s="347">
        <v>8</v>
      </c>
      <c r="DC13" s="347">
        <v>15486</v>
      </c>
      <c r="DD13" s="351">
        <v>5</v>
      </c>
      <c r="DE13" s="351">
        <v>1605</v>
      </c>
      <c r="DF13" s="347">
        <v>16533</v>
      </c>
      <c r="DG13" s="357">
        <v>98.203592814371305</v>
      </c>
      <c r="DH13" s="357">
        <v>0.145164217020504</v>
      </c>
      <c r="DI13" s="347">
        <v>16479</v>
      </c>
      <c r="DJ13" s="357">
        <v>45.779477</v>
      </c>
      <c r="DK13" s="357">
        <v>29.055160999999998</v>
      </c>
      <c r="DL13" s="363">
        <v>374</v>
      </c>
      <c r="DM13" s="143">
        <v>261</v>
      </c>
      <c r="DN13" s="363">
        <v>68</v>
      </c>
      <c r="DO13" s="143">
        <v>44</v>
      </c>
      <c r="DP13" s="370">
        <v>2</v>
      </c>
      <c r="DQ13" s="370">
        <v>1</v>
      </c>
      <c r="DR13" s="380">
        <v>1</v>
      </c>
      <c r="DS13" s="385">
        <v>64</v>
      </c>
      <c r="DT13" s="385">
        <v>35</v>
      </c>
      <c r="DU13" s="388">
        <v>51</v>
      </c>
      <c r="DV13" s="177">
        <v>957</v>
      </c>
      <c r="DW13" s="164">
        <v>5444</v>
      </c>
      <c r="DX13" s="164">
        <v>6662</v>
      </c>
      <c r="DY13" s="400">
        <v>7.4</v>
      </c>
      <c r="DZ13" s="164">
        <v>126</v>
      </c>
      <c r="EA13" s="164">
        <v>1346</v>
      </c>
      <c r="EB13" s="164">
        <v>853</v>
      </c>
      <c r="EC13" s="410">
        <v>1324.3</v>
      </c>
      <c r="ED13" s="415">
        <v>3819</v>
      </c>
      <c r="EE13" s="415">
        <v>1329</v>
      </c>
      <c r="EF13" s="421">
        <v>3017</v>
      </c>
      <c r="EG13" s="253">
        <v>204.9</v>
      </c>
      <c r="EH13" s="79">
        <v>9416</v>
      </c>
      <c r="EI13" s="79">
        <v>51</v>
      </c>
      <c r="EJ13" s="79">
        <v>627</v>
      </c>
      <c r="EK13" s="73">
        <v>6739</v>
      </c>
      <c r="EL13" s="73">
        <v>368</v>
      </c>
      <c r="EM13" s="79">
        <v>57</v>
      </c>
      <c r="EN13" s="79">
        <v>1574</v>
      </c>
      <c r="EO13" s="79">
        <v>3919</v>
      </c>
      <c r="EP13" s="79">
        <v>61</v>
      </c>
      <c r="EQ13" s="73">
        <v>4683</v>
      </c>
      <c r="ER13" s="363">
        <v>657</v>
      </c>
      <c r="ES13" s="143">
        <v>53</v>
      </c>
      <c r="ET13" s="425">
        <v>100</v>
      </c>
      <c r="EU13" s="143">
        <v>294</v>
      </c>
      <c r="EV13" s="417">
        <v>2080009</v>
      </c>
    </row>
    <row r="14" spans="1:152" s="17" customFormat="1" ht="16" customHeight="1">
      <c r="A14" s="33">
        <v>8</v>
      </c>
      <c r="B14" s="43" t="s">
        <v>288</v>
      </c>
      <c r="C14" s="50">
        <v>6097.39</v>
      </c>
      <c r="D14" s="58"/>
      <c r="E14" s="66">
        <v>4161.38</v>
      </c>
      <c r="F14" s="73">
        <v>1246807</v>
      </c>
      <c r="G14" s="73">
        <v>1259205</v>
      </c>
      <c r="H14" s="79">
        <v>2877196</v>
      </c>
      <c r="I14" s="79">
        <v>2860307</v>
      </c>
      <c r="J14" s="86">
        <v>-0.59000000000000008</v>
      </c>
      <c r="K14" s="91">
        <f t="shared" si="0"/>
        <v>469.1035016621866</v>
      </c>
      <c r="L14" s="79">
        <v>52816</v>
      </c>
      <c r="M14" s="79">
        <v>60311</v>
      </c>
      <c r="N14" s="110">
        <f t="shared" si="3"/>
        <v>-2.6049667801567913</v>
      </c>
      <c r="O14" s="99">
        <v>18004</v>
      </c>
      <c r="P14" s="115">
        <v>33440</v>
      </c>
      <c r="Q14" s="120">
        <f t="shared" si="1"/>
        <v>-5.3649455928619396</v>
      </c>
      <c r="R14" s="124">
        <v>6.4</v>
      </c>
      <c r="S14" s="133">
        <v>1.39</v>
      </c>
      <c r="T14" s="137">
        <v>118031</v>
      </c>
      <c r="U14" s="140">
        <v>19.399999999999999</v>
      </c>
      <c r="V14" s="143">
        <v>366860</v>
      </c>
      <c r="W14" s="73">
        <v>410569</v>
      </c>
      <c r="X14" s="149">
        <v>2.2999999999999998</v>
      </c>
      <c r="Y14" s="99">
        <v>87678</v>
      </c>
      <c r="Z14" s="154">
        <v>57239</v>
      </c>
      <c r="AA14" s="99">
        <v>298992</v>
      </c>
      <c r="AB14" s="99">
        <v>89594</v>
      </c>
      <c r="AC14" s="164">
        <v>163600</v>
      </c>
      <c r="AD14" s="164">
        <v>96100</v>
      </c>
      <c r="AE14" s="169">
        <v>67600</v>
      </c>
      <c r="AF14" s="164">
        <v>344200</v>
      </c>
      <c r="AG14" s="173">
        <v>25000</v>
      </c>
      <c r="AH14" s="164">
        <v>3310</v>
      </c>
      <c r="AI14" s="164">
        <v>48200</v>
      </c>
      <c r="AJ14" s="164">
        <v>42900</v>
      </c>
      <c r="AK14" s="177" t="s">
        <v>333</v>
      </c>
      <c r="AL14" s="164">
        <v>24300</v>
      </c>
      <c r="AM14" s="164">
        <v>50200</v>
      </c>
      <c r="AN14" s="192">
        <v>466400</v>
      </c>
      <c r="AO14" s="177">
        <v>15167</v>
      </c>
      <c r="AP14" s="164">
        <v>4508</v>
      </c>
      <c r="AQ14" s="177">
        <v>172438</v>
      </c>
      <c r="AR14" s="79">
        <v>190029</v>
      </c>
      <c r="AS14" s="208">
        <v>111105.62</v>
      </c>
      <c r="AT14" s="164">
        <v>1344</v>
      </c>
      <c r="AU14" s="173">
        <v>279</v>
      </c>
      <c r="AV14" s="177">
        <v>290796</v>
      </c>
      <c r="AW14" s="220">
        <v>2605</v>
      </c>
      <c r="AX14" s="177">
        <v>1099</v>
      </c>
      <c r="AY14" s="164">
        <v>5058</v>
      </c>
      <c r="AZ14" s="169">
        <v>13036042</v>
      </c>
      <c r="BA14" s="236">
        <v>1180.586</v>
      </c>
      <c r="BB14" s="240">
        <v>3377.395</v>
      </c>
      <c r="BC14" s="236">
        <v>50805.557000000001</v>
      </c>
      <c r="BD14" s="248">
        <v>8.5130175819153012e-002</v>
      </c>
      <c r="BE14" s="252">
        <v>55363.538</v>
      </c>
      <c r="BF14" s="248">
        <v>0.1415338737925311</v>
      </c>
      <c r="BG14" s="143">
        <v>3336726</v>
      </c>
      <c r="BH14" s="143">
        <v>57179731</v>
      </c>
      <c r="BI14" s="99">
        <v>1775202</v>
      </c>
      <c r="BJ14" s="146">
        <v>31431216</v>
      </c>
      <c r="BK14" s="143">
        <v>17765</v>
      </c>
      <c r="BL14" s="143">
        <v>1725714</v>
      </c>
      <c r="BM14" s="143">
        <v>9149</v>
      </c>
      <c r="BN14" s="143">
        <v>1086574</v>
      </c>
      <c r="BO14" s="143">
        <v>5093</v>
      </c>
      <c r="BP14" s="143">
        <v>257092</v>
      </c>
      <c r="BQ14" s="79">
        <v>24818068.984000001</v>
      </c>
      <c r="BR14" s="124">
        <v>94.7</v>
      </c>
      <c r="BS14" s="79">
        <v>2620645</v>
      </c>
      <c r="BT14" s="79">
        <v>1988688</v>
      </c>
      <c r="BU14" s="253">
        <f t="shared" si="2"/>
        <v>695.27082232781299</v>
      </c>
      <c r="BV14" s="282">
        <v>30491</v>
      </c>
      <c r="BW14" s="282">
        <v>6248788</v>
      </c>
      <c r="BX14" s="282">
        <v>6945</v>
      </c>
      <c r="BY14" s="294">
        <v>3462486</v>
      </c>
      <c r="BZ14" s="282">
        <v>23546</v>
      </c>
      <c r="CA14" s="282">
        <v>2786302</v>
      </c>
      <c r="CB14" s="164">
        <v>13808427</v>
      </c>
      <c r="CC14" s="164">
        <v>9562343</v>
      </c>
      <c r="CD14" s="307">
        <v>6.2695179530326106</v>
      </c>
      <c r="CE14" s="164">
        <v>3306.2511907021676</v>
      </c>
      <c r="CF14" s="314">
        <v>98.1</v>
      </c>
      <c r="CG14" s="314">
        <v>99</v>
      </c>
      <c r="CH14" s="99">
        <v>605631</v>
      </c>
      <c r="CI14" s="99">
        <v>405256</v>
      </c>
      <c r="CJ14" s="154">
        <v>271934</v>
      </c>
      <c r="CK14" s="99">
        <v>249114</v>
      </c>
      <c r="CL14" s="143">
        <v>1035274650</v>
      </c>
      <c r="CM14" s="324">
        <v>6913023</v>
      </c>
      <c r="CN14" s="330">
        <v>239</v>
      </c>
      <c r="CO14" s="330">
        <v>21382</v>
      </c>
      <c r="CP14" s="330">
        <v>160</v>
      </c>
      <c r="CQ14" s="330">
        <v>21997</v>
      </c>
      <c r="CR14" s="330">
        <v>476</v>
      </c>
      <c r="CS14" s="330">
        <v>139002</v>
      </c>
      <c r="CT14" s="330">
        <v>228</v>
      </c>
      <c r="CU14" s="330">
        <v>72868</v>
      </c>
      <c r="CV14" s="336">
        <v>10</v>
      </c>
      <c r="CW14" s="340">
        <v>7808</v>
      </c>
      <c r="CX14" s="330">
        <v>121</v>
      </c>
      <c r="CY14" s="330">
        <v>74121</v>
      </c>
      <c r="CZ14" s="330">
        <v>25</v>
      </c>
      <c r="DA14" s="143">
        <v>4139</v>
      </c>
      <c r="DB14" s="347">
        <v>10</v>
      </c>
      <c r="DC14" s="347">
        <v>38799</v>
      </c>
      <c r="DD14" s="351">
        <v>3</v>
      </c>
      <c r="DE14" s="351">
        <v>760</v>
      </c>
      <c r="DF14" s="347">
        <v>25321</v>
      </c>
      <c r="DG14" s="357">
        <v>99.048220844358397</v>
      </c>
      <c r="DH14" s="357">
        <v>0.15007306188539199</v>
      </c>
      <c r="DI14" s="347">
        <v>24636</v>
      </c>
      <c r="DJ14" s="357">
        <v>51.416626000000001</v>
      </c>
      <c r="DK14" s="357">
        <v>21.363046000000001</v>
      </c>
      <c r="DL14" s="363">
        <v>252</v>
      </c>
      <c r="DM14" s="143">
        <v>172</v>
      </c>
      <c r="DN14" s="363">
        <v>64</v>
      </c>
      <c r="DO14" s="143">
        <v>47</v>
      </c>
      <c r="DP14" s="370">
        <v>2</v>
      </c>
      <c r="DQ14" s="370"/>
      <c r="DR14" s="380"/>
      <c r="DS14" s="385">
        <v>45</v>
      </c>
      <c r="DT14" s="385">
        <v>32</v>
      </c>
      <c r="DU14" s="388">
        <v>51</v>
      </c>
      <c r="DV14" s="177">
        <v>1402</v>
      </c>
      <c r="DW14" s="164">
        <v>22228</v>
      </c>
      <c r="DX14" s="164">
        <v>27935</v>
      </c>
      <c r="DY14" s="400">
        <v>9.6999999999999993</v>
      </c>
      <c r="DZ14" s="164">
        <v>173</v>
      </c>
      <c r="EA14" s="164">
        <v>1749</v>
      </c>
      <c r="EB14" s="164">
        <v>1403</v>
      </c>
      <c r="EC14" s="410">
        <v>1078.8</v>
      </c>
      <c r="ED14" s="415">
        <v>5394</v>
      </c>
      <c r="EE14" s="415">
        <v>1928</v>
      </c>
      <c r="EF14" s="421">
        <v>4973</v>
      </c>
      <c r="EG14" s="253">
        <v>187.5</v>
      </c>
      <c r="EH14" s="79">
        <v>20312</v>
      </c>
      <c r="EI14" s="79">
        <v>112</v>
      </c>
      <c r="EJ14" s="79">
        <v>1274</v>
      </c>
      <c r="EK14" s="73">
        <v>15756</v>
      </c>
      <c r="EL14" s="73">
        <v>655</v>
      </c>
      <c r="EM14" s="79">
        <v>115</v>
      </c>
      <c r="EN14" s="79">
        <v>2400</v>
      </c>
      <c r="EO14" s="79">
        <v>7447</v>
      </c>
      <c r="EP14" s="79">
        <v>107</v>
      </c>
      <c r="EQ14" s="73">
        <v>9372</v>
      </c>
      <c r="ER14" s="363">
        <v>1249</v>
      </c>
      <c r="ES14" s="143">
        <v>54</v>
      </c>
      <c r="ET14" s="425">
        <v>148</v>
      </c>
      <c r="EU14" s="143">
        <v>506</v>
      </c>
      <c r="EV14" s="417">
        <v>6002784</v>
      </c>
    </row>
    <row r="15" spans="1:152" s="17" customFormat="1" ht="16" customHeight="1">
      <c r="A15" s="33">
        <v>9</v>
      </c>
      <c r="B15" s="43" t="s">
        <v>210</v>
      </c>
      <c r="C15" s="50">
        <v>6408.09</v>
      </c>
      <c r="D15" s="58"/>
      <c r="E15" s="66">
        <v>3158.21</v>
      </c>
      <c r="F15" s="73">
        <v>833629</v>
      </c>
      <c r="G15" s="73">
        <v>840901</v>
      </c>
      <c r="H15" s="79">
        <v>1945954</v>
      </c>
      <c r="I15" s="79">
        <v>1933990</v>
      </c>
      <c r="J15" s="86">
        <v>-0.61</v>
      </c>
      <c r="K15" s="91">
        <f t="shared" si="0"/>
        <v>301.80443782780827</v>
      </c>
      <c r="L15" s="79">
        <v>36313</v>
      </c>
      <c r="M15" s="79">
        <v>42088</v>
      </c>
      <c r="N15" s="110">
        <f t="shared" si="3"/>
        <v>-2.967696050369125</v>
      </c>
      <c r="O15" s="99">
        <v>12608</v>
      </c>
      <c r="P15" s="115">
        <v>22138</v>
      </c>
      <c r="Q15" s="120">
        <f t="shared" si="1"/>
        <v>-4.8973408415615163</v>
      </c>
      <c r="R15" s="124">
        <v>6.6</v>
      </c>
      <c r="S15" s="133">
        <v>1.39</v>
      </c>
      <c r="T15" s="137">
        <v>88332</v>
      </c>
      <c r="U15" s="140">
        <v>13.8</v>
      </c>
      <c r="V15" s="143">
        <v>348902</v>
      </c>
      <c r="W15" s="73">
        <v>430364</v>
      </c>
      <c r="X15" s="149">
        <v>2.2000000000000002</v>
      </c>
      <c r="Y15" s="99">
        <v>55446</v>
      </c>
      <c r="Z15" s="154">
        <v>39810</v>
      </c>
      <c r="AA15" s="99">
        <v>205474</v>
      </c>
      <c r="AB15" s="99">
        <v>61971</v>
      </c>
      <c r="AC15" s="164">
        <v>122000</v>
      </c>
      <c r="AD15" s="164">
        <v>95500</v>
      </c>
      <c r="AE15" s="169">
        <v>26600</v>
      </c>
      <c r="AF15" s="164">
        <v>311400</v>
      </c>
      <c r="AG15" s="173">
        <v>47100</v>
      </c>
      <c r="AH15" s="164">
        <v>3560</v>
      </c>
      <c r="AI15" s="177" t="s">
        <v>333</v>
      </c>
      <c r="AJ15" s="177">
        <v>11200</v>
      </c>
      <c r="AK15" s="177" t="s">
        <v>333</v>
      </c>
      <c r="AL15" s="164">
        <v>52100</v>
      </c>
      <c r="AM15" s="164">
        <v>79800</v>
      </c>
      <c r="AN15" s="192">
        <v>406000</v>
      </c>
      <c r="AO15" s="177">
        <v>6196</v>
      </c>
      <c r="AP15" s="164">
        <v>2871</v>
      </c>
      <c r="AQ15" s="177">
        <v>330598</v>
      </c>
      <c r="AR15" s="79">
        <v>341343</v>
      </c>
      <c r="AS15" s="208">
        <v>155946.24</v>
      </c>
      <c r="AT15" s="164">
        <v>588</v>
      </c>
      <c r="AU15" s="173">
        <v>527</v>
      </c>
      <c r="AV15" s="177" t="s">
        <v>281</v>
      </c>
      <c r="AW15" s="220">
        <v>275</v>
      </c>
      <c r="AX15" s="177">
        <v>739</v>
      </c>
      <c r="AY15" s="164">
        <v>4149</v>
      </c>
      <c r="AZ15" s="169">
        <v>9211118</v>
      </c>
      <c r="BA15" s="236">
        <v>916.85400000000004</v>
      </c>
      <c r="BB15" s="240">
        <v>2844.4430000000002</v>
      </c>
      <c r="BC15" s="236">
        <v>21561.678</v>
      </c>
      <c r="BD15" s="248">
        <v>0.12611370042721165</v>
      </c>
      <c r="BE15" s="252">
        <v>25322.974999999999</v>
      </c>
      <c r="BF15" s="248">
        <v>0.23567846984803328</v>
      </c>
      <c r="BG15" s="143">
        <v>2114148</v>
      </c>
      <c r="BH15" s="143">
        <v>38218933</v>
      </c>
      <c r="BI15" s="99">
        <v>1247847</v>
      </c>
      <c r="BJ15" s="146">
        <v>22266977</v>
      </c>
      <c r="BK15" s="143">
        <v>12251</v>
      </c>
      <c r="BL15" s="143">
        <v>1238347</v>
      </c>
      <c r="BM15" s="143">
        <v>6440</v>
      </c>
      <c r="BN15" s="143">
        <v>776242</v>
      </c>
      <c r="BO15" s="143">
        <v>2902</v>
      </c>
      <c r="BP15" s="143">
        <v>152576</v>
      </c>
      <c r="BQ15" s="79">
        <v>16282592.348000001</v>
      </c>
      <c r="BR15" s="124">
        <v>95.7</v>
      </c>
      <c r="BS15" s="79">
        <v>1735720</v>
      </c>
      <c r="BT15" s="79">
        <v>1341256</v>
      </c>
      <c r="BU15" s="253">
        <f t="shared" si="2"/>
        <v>693.51754662640451</v>
      </c>
      <c r="BV15" s="282">
        <v>22346</v>
      </c>
      <c r="BW15" s="282">
        <v>4565416</v>
      </c>
      <c r="BX15" s="282">
        <v>5434</v>
      </c>
      <c r="BY15" s="294">
        <v>2594378</v>
      </c>
      <c r="BZ15" s="282">
        <v>16912</v>
      </c>
      <c r="CA15" s="282">
        <v>1971038</v>
      </c>
      <c r="CB15" s="164">
        <v>9151331</v>
      </c>
      <c r="CC15" s="164">
        <v>6679172</v>
      </c>
      <c r="CD15" s="307">
        <v>3.0546880462395412</v>
      </c>
      <c r="CE15" s="164">
        <v>3413.1217071812193</v>
      </c>
      <c r="CF15" s="314">
        <v>98.2</v>
      </c>
      <c r="CG15" s="314">
        <v>98.6</v>
      </c>
      <c r="CH15" s="99">
        <v>562405</v>
      </c>
      <c r="CI15" s="99">
        <v>400409</v>
      </c>
      <c r="CJ15" s="154">
        <v>293971</v>
      </c>
      <c r="CK15" s="99">
        <v>257320</v>
      </c>
      <c r="CL15" s="143">
        <v>739217289</v>
      </c>
      <c r="CM15" s="324">
        <v>4660376</v>
      </c>
      <c r="CN15" s="330">
        <v>82</v>
      </c>
      <c r="CO15" s="330">
        <v>11134</v>
      </c>
      <c r="CP15" s="330">
        <v>115</v>
      </c>
      <c r="CQ15" s="330">
        <v>19776</v>
      </c>
      <c r="CR15" s="330">
        <v>350</v>
      </c>
      <c r="CS15" s="330">
        <v>96704</v>
      </c>
      <c r="CT15" s="330">
        <v>163</v>
      </c>
      <c r="CU15" s="330">
        <v>51558</v>
      </c>
      <c r="CV15" s="336">
        <v>3</v>
      </c>
      <c r="CW15" s="340">
        <v>1149</v>
      </c>
      <c r="CX15" s="330">
        <v>75</v>
      </c>
      <c r="CY15" s="330">
        <v>50745</v>
      </c>
      <c r="CZ15" s="330">
        <v>17</v>
      </c>
      <c r="DA15" s="143">
        <v>2485</v>
      </c>
      <c r="DB15" s="347">
        <v>9</v>
      </c>
      <c r="DC15" s="347">
        <v>22928</v>
      </c>
      <c r="DD15" s="351">
        <v>6</v>
      </c>
      <c r="DE15" s="351">
        <v>1719</v>
      </c>
      <c r="DF15" s="347">
        <v>17560</v>
      </c>
      <c r="DG15" s="357">
        <v>99.031890660592296</v>
      </c>
      <c r="DH15" s="357">
        <v>0.142369020501139</v>
      </c>
      <c r="DI15" s="347">
        <v>17259</v>
      </c>
      <c r="DJ15" s="357">
        <v>51.926530999999997</v>
      </c>
      <c r="DK15" s="357">
        <v>22.63167</v>
      </c>
      <c r="DL15" s="363">
        <v>188</v>
      </c>
      <c r="DM15" s="143">
        <v>164</v>
      </c>
      <c r="DN15" s="363">
        <v>55</v>
      </c>
      <c r="DO15" s="143">
        <v>45</v>
      </c>
      <c r="DP15" s="370">
        <v>10</v>
      </c>
      <c r="DQ15" s="370">
        <v>7</v>
      </c>
      <c r="DR15" s="380">
        <v>10</v>
      </c>
      <c r="DS15" s="385">
        <v>124</v>
      </c>
      <c r="DT15" s="385">
        <v>35</v>
      </c>
      <c r="DU15" s="388">
        <v>169</v>
      </c>
      <c r="DV15" s="177">
        <v>1025</v>
      </c>
      <c r="DW15" s="164">
        <v>9860</v>
      </c>
      <c r="DX15" s="164">
        <v>12181</v>
      </c>
      <c r="DY15" s="400">
        <v>8.5</v>
      </c>
      <c r="DZ15" s="164">
        <v>106</v>
      </c>
      <c r="EA15" s="164">
        <v>1460</v>
      </c>
      <c r="EB15" s="164">
        <v>984</v>
      </c>
      <c r="EC15" s="410">
        <v>1082.2</v>
      </c>
      <c r="ED15" s="415">
        <v>4400</v>
      </c>
      <c r="EE15" s="415">
        <v>1332</v>
      </c>
      <c r="EF15" s="421">
        <v>3349</v>
      </c>
      <c r="EG15" s="253">
        <v>226.1</v>
      </c>
      <c r="EH15" s="79">
        <v>11155</v>
      </c>
      <c r="EI15" s="79">
        <v>60</v>
      </c>
      <c r="EJ15" s="79">
        <v>588</v>
      </c>
      <c r="EK15" s="73">
        <v>8458</v>
      </c>
      <c r="EL15" s="73">
        <v>501</v>
      </c>
      <c r="EM15" s="79">
        <v>60</v>
      </c>
      <c r="EN15" s="79">
        <v>1488</v>
      </c>
      <c r="EO15" s="79">
        <v>4553</v>
      </c>
      <c r="EP15" s="79">
        <v>82</v>
      </c>
      <c r="EQ15" s="73">
        <v>5621</v>
      </c>
      <c r="ER15" s="363">
        <v>760</v>
      </c>
      <c r="ES15" s="143">
        <v>31</v>
      </c>
      <c r="ET15" s="425">
        <v>76</v>
      </c>
      <c r="EU15" s="143">
        <v>369</v>
      </c>
      <c r="EV15" s="417">
        <v>4962989</v>
      </c>
    </row>
    <row r="16" spans="1:152" s="17" customFormat="1" ht="16" customHeight="1">
      <c r="A16" s="33">
        <v>10</v>
      </c>
      <c r="B16" s="43" t="s">
        <v>290</v>
      </c>
      <c r="C16" s="50">
        <v>6362.28</v>
      </c>
      <c r="D16" s="58"/>
      <c r="E16" s="66">
        <v>2439.9899999999998</v>
      </c>
      <c r="F16" s="73">
        <v>848111</v>
      </c>
      <c r="G16" s="73">
        <v>855165</v>
      </c>
      <c r="H16" s="79">
        <v>1952135</v>
      </c>
      <c r="I16" s="79">
        <v>1942456</v>
      </c>
      <c r="J16" s="86">
        <v>-0.5</v>
      </c>
      <c r="K16" s="91">
        <f t="shared" si="0"/>
        <v>305.3081599678103</v>
      </c>
      <c r="L16" s="79">
        <v>33927</v>
      </c>
      <c r="M16" s="79">
        <v>36135</v>
      </c>
      <c r="N16" s="110">
        <f t="shared" si="3"/>
        <v>-1.1310693164151047</v>
      </c>
      <c r="O16" s="99">
        <v>11901</v>
      </c>
      <c r="P16" s="115">
        <v>23254</v>
      </c>
      <c r="Q16" s="120">
        <f t="shared" si="1"/>
        <v>-5.8156838538318301</v>
      </c>
      <c r="R16" s="124">
        <v>6.3</v>
      </c>
      <c r="S16" s="133">
        <v>1.4</v>
      </c>
      <c r="T16" s="137">
        <v>92006</v>
      </c>
      <c r="U16" s="140">
        <v>14.5</v>
      </c>
      <c r="V16" s="143">
        <v>325373</v>
      </c>
      <c r="W16" s="73">
        <v>382999</v>
      </c>
      <c r="X16" s="149">
        <v>2.2999999999999998</v>
      </c>
      <c r="Y16" s="99">
        <v>50084</v>
      </c>
      <c r="Z16" s="154">
        <v>25520</v>
      </c>
      <c r="AA16" s="99">
        <v>124361</v>
      </c>
      <c r="AB16" s="99">
        <v>44006</v>
      </c>
      <c r="AC16" s="164">
        <v>66800</v>
      </c>
      <c r="AD16" s="164">
        <v>25300</v>
      </c>
      <c r="AE16" s="169">
        <v>41500</v>
      </c>
      <c r="AF16" s="164">
        <v>75300</v>
      </c>
      <c r="AG16" s="173">
        <v>30200</v>
      </c>
      <c r="AH16" s="164">
        <v>387</v>
      </c>
      <c r="AI16" s="177" t="s">
        <v>333</v>
      </c>
      <c r="AJ16" s="164">
        <v>19800</v>
      </c>
      <c r="AK16" s="177">
        <v>8040</v>
      </c>
      <c r="AL16" s="164">
        <v>33900</v>
      </c>
      <c r="AM16" s="164">
        <v>54800</v>
      </c>
      <c r="AN16" s="192">
        <v>629600</v>
      </c>
      <c r="AO16" s="177">
        <v>8033</v>
      </c>
      <c r="AP16" s="164">
        <v>2454</v>
      </c>
      <c r="AQ16" s="177">
        <v>207902</v>
      </c>
      <c r="AR16" s="79">
        <v>408064</v>
      </c>
      <c r="AS16" s="208">
        <v>176947.41</v>
      </c>
      <c r="AT16" s="164">
        <v>168</v>
      </c>
      <c r="AU16" s="173">
        <v>155</v>
      </c>
      <c r="AV16" s="177" t="s">
        <v>281</v>
      </c>
      <c r="AW16" s="220">
        <v>2</v>
      </c>
      <c r="AX16" s="177">
        <v>302</v>
      </c>
      <c r="AY16" s="164">
        <v>4640</v>
      </c>
      <c r="AZ16" s="169">
        <v>9136037</v>
      </c>
      <c r="BA16" s="236">
        <v>934.30100000000004</v>
      </c>
      <c r="BB16" s="240">
        <v>2527.203</v>
      </c>
      <c r="BC16" s="236">
        <v>31409.33</v>
      </c>
      <c r="BD16" s="248">
        <v>0.1030291636274954</v>
      </c>
      <c r="BE16" s="252">
        <v>34870.834000000003</v>
      </c>
      <c r="BF16" s="248">
        <v>0.17533604157560442</v>
      </c>
      <c r="BG16" s="143">
        <v>2149528</v>
      </c>
      <c r="BH16" s="143">
        <v>37554992</v>
      </c>
      <c r="BI16" s="99">
        <v>1214635</v>
      </c>
      <c r="BJ16" s="146">
        <v>21361450</v>
      </c>
      <c r="BK16" s="143">
        <v>11608</v>
      </c>
      <c r="BL16" s="143">
        <v>1168498</v>
      </c>
      <c r="BM16" s="143">
        <v>6169</v>
      </c>
      <c r="BN16" s="143">
        <v>727478</v>
      </c>
      <c r="BO16" s="143">
        <v>2710</v>
      </c>
      <c r="BP16" s="143">
        <v>146975</v>
      </c>
      <c r="BQ16" s="79">
        <v>15904131.713</v>
      </c>
      <c r="BR16" s="124">
        <v>99.5</v>
      </c>
      <c r="BS16" s="79">
        <v>1802624</v>
      </c>
      <c r="BT16" s="79">
        <v>1382128</v>
      </c>
      <c r="BU16" s="253">
        <f t="shared" si="2"/>
        <v>711.53632308788463</v>
      </c>
      <c r="BV16" s="282">
        <v>22796</v>
      </c>
      <c r="BW16" s="282">
        <v>6155549</v>
      </c>
      <c r="BX16" s="282">
        <v>5493</v>
      </c>
      <c r="BY16" s="294">
        <v>4134048</v>
      </c>
      <c r="BZ16" s="282">
        <v>17303</v>
      </c>
      <c r="CA16" s="282">
        <v>2021501</v>
      </c>
      <c r="CB16" s="164">
        <v>8970434</v>
      </c>
      <c r="CC16" s="164">
        <v>6515719</v>
      </c>
      <c r="CD16" s="307">
        <v>3.9404324844289658</v>
      </c>
      <c r="CE16" s="164">
        <v>3324.6330933636627</v>
      </c>
      <c r="CF16" s="314">
        <v>96.6</v>
      </c>
      <c r="CG16" s="314">
        <v>98.9</v>
      </c>
      <c r="CH16" s="99">
        <v>597405</v>
      </c>
      <c r="CI16" s="99">
        <v>398819</v>
      </c>
      <c r="CJ16" s="154">
        <v>284092</v>
      </c>
      <c r="CK16" s="99">
        <v>244909</v>
      </c>
      <c r="CL16" s="143">
        <v>717972156</v>
      </c>
      <c r="CM16" s="324">
        <v>3510368</v>
      </c>
      <c r="CN16" s="330">
        <v>128</v>
      </c>
      <c r="CO16" s="330">
        <v>9565</v>
      </c>
      <c r="CP16" s="330">
        <v>179</v>
      </c>
      <c r="CQ16" s="330">
        <v>24345</v>
      </c>
      <c r="CR16" s="330">
        <v>309</v>
      </c>
      <c r="CS16" s="330">
        <v>96764</v>
      </c>
      <c r="CT16" s="330">
        <v>168</v>
      </c>
      <c r="CU16" s="330">
        <v>51167</v>
      </c>
      <c r="CV16" s="336" t="s">
        <v>281</v>
      </c>
      <c r="CW16" s="340" t="s">
        <v>281</v>
      </c>
      <c r="CX16" s="330">
        <v>79</v>
      </c>
      <c r="CY16" s="330">
        <v>49994</v>
      </c>
      <c r="CZ16" s="330">
        <v>28</v>
      </c>
      <c r="DA16" s="143">
        <v>2210</v>
      </c>
      <c r="DB16" s="347">
        <v>14</v>
      </c>
      <c r="DC16" s="347">
        <v>30791</v>
      </c>
      <c r="DD16" s="351">
        <v>8</v>
      </c>
      <c r="DE16" s="351">
        <v>1678</v>
      </c>
      <c r="DF16" s="347">
        <v>17591</v>
      </c>
      <c r="DG16" s="357">
        <v>98.999488374737098</v>
      </c>
      <c r="DH16" s="357">
        <v>0.153487578875561</v>
      </c>
      <c r="DI16" s="347">
        <v>16930</v>
      </c>
      <c r="DJ16" s="357">
        <v>53.047843999999998</v>
      </c>
      <c r="DK16" s="357">
        <v>20.206734000000001</v>
      </c>
      <c r="DL16" s="363">
        <v>222</v>
      </c>
      <c r="DM16" s="143">
        <v>204</v>
      </c>
      <c r="DN16" s="363">
        <v>57</v>
      </c>
      <c r="DO16" s="143">
        <v>32</v>
      </c>
      <c r="DP16" s="370"/>
      <c r="DQ16" s="370">
        <v>1</v>
      </c>
      <c r="DR16" s="380">
        <v>3</v>
      </c>
      <c r="DS16" s="385">
        <v>36</v>
      </c>
      <c r="DT16" s="385">
        <v>26</v>
      </c>
      <c r="DU16" s="388">
        <v>80</v>
      </c>
      <c r="DV16" s="177">
        <v>1390</v>
      </c>
      <c r="DW16" s="164">
        <v>6254</v>
      </c>
      <c r="DX16" s="164">
        <v>7557</v>
      </c>
      <c r="DY16" s="400">
        <v>6.1</v>
      </c>
      <c r="DZ16" s="164">
        <v>130</v>
      </c>
      <c r="EA16" s="164">
        <v>1551</v>
      </c>
      <c r="EB16" s="164">
        <v>984</v>
      </c>
      <c r="EC16" s="410">
        <v>1230.9000000000001</v>
      </c>
      <c r="ED16" s="415">
        <v>4457</v>
      </c>
      <c r="EE16" s="415">
        <v>1391</v>
      </c>
      <c r="EF16" s="421">
        <v>3246</v>
      </c>
      <c r="EG16" s="253">
        <v>228.3</v>
      </c>
      <c r="EH16" s="79">
        <v>11699</v>
      </c>
      <c r="EI16" s="79">
        <v>73</v>
      </c>
      <c r="EJ16" s="79">
        <v>1161</v>
      </c>
      <c r="EK16" s="73">
        <v>8095</v>
      </c>
      <c r="EL16" s="73">
        <v>617</v>
      </c>
      <c r="EM16" s="79">
        <v>74</v>
      </c>
      <c r="EN16" s="79">
        <v>1679</v>
      </c>
      <c r="EO16" s="79">
        <v>11831</v>
      </c>
      <c r="EP16" s="79">
        <v>61</v>
      </c>
      <c r="EQ16" s="73">
        <v>14845</v>
      </c>
      <c r="ER16" s="363">
        <v>805</v>
      </c>
      <c r="ES16" s="143">
        <v>34</v>
      </c>
      <c r="ET16" s="425">
        <v>117</v>
      </c>
      <c r="EU16" s="143">
        <v>359</v>
      </c>
      <c r="EV16" s="417">
        <v>1714220</v>
      </c>
    </row>
    <row r="17" spans="1:152" s="17" customFormat="1" ht="16" customHeight="1">
      <c r="A17" s="33">
        <v>11</v>
      </c>
      <c r="B17" s="43" t="s">
        <v>291</v>
      </c>
      <c r="C17" s="50">
        <v>3797.75</v>
      </c>
      <c r="D17" s="58" t="s">
        <v>329</v>
      </c>
      <c r="E17" s="66">
        <v>2264.7800000000002</v>
      </c>
      <c r="F17" s="73">
        <v>3306139</v>
      </c>
      <c r="G17" s="73">
        <v>3353979</v>
      </c>
      <c r="H17" s="79">
        <v>7329806</v>
      </c>
      <c r="I17" s="79">
        <v>7349693</v>
      </c>
      <c r="J17" s="86">
        <v>0.27</v>
      </c>
      <c r="K17" s="91">
        <f t="shared" si="0"/>
        <v>1935.2756237245737</v>
      </c>
      <c r="L17" s="79">
        <v>193481</v>
      </c>
      <c r="M17" s="79">
        <v>166827</v>
      </c>
      <c r="N17" s="110">
        <f t="shared" si="3"/>
        <v>3.6363854650450502</v>
      </c>
      <c r="O17" s="99">
        <v>48298</v>
      </c>
      <c r="P17" s="115">
        <v>69537</v>
      </c>
      <c r="Q17" s="120">
        <f t="shared" si="1"/>
        <v>-2.8976210284419532</v>
      </c>
      <c r="R17" s="124">
        <v>6.7</v>
      </c>
      <c r="S17" s="133">
        <v>1.27</v>
      </c>
      <c r="T17" s="137">
        <v>250834</v>
      </c>
      <c r="U17" s="140">
        <v>66</v>
      </c>
      <c r="V17" s="143">
        <v>322773</v>
      </c>
      <c r="W17" s="73">
        <v>391064</v>
      </c>
      <c r="X17" s="149">
        <v>2.2999999999999998</v>
      </c>
      <c r="Y17" s="99">
        <v>64178</v>
      </c>
      <c r="Z17" s="154">
        <v>36743</v>
      </c>
      <c r="AA17" s="99">
        <v>178732</v>
      </c>
      <c r="AB17" s="99">
        <v>58575</v>
      </c>
      <c r="AC17" s="164">
        <v>74100</v>
      </c>
      <c r="AD17" s="164">
        <v>41100</v>
      </c>
      <c r="AE17" s="169">
        <v>33000</v>
      </c>
      <c r="AF17" s="164">
        <v>154200</v>
      </c>
      <c r="AG17" s="174">
        <v>25900</v>
      </c>
      <c r="AH17" s="164">
        <v>547</v>
      </c>
      <c r="AI17" s="177" t="s">
        <v>333</v>
      </c>
      <c r="AJ17" s="164">
        <v>15600</v>
      </c>
      <c r="AK17" s="177" t="s">
        <v>333</v>
      </c>
      <c r="AL17" s="164">
        <v>8270</v>
      </c>
      <c r="AM17" s="164">
        <v>17000</v>
      </c>
      <c r="AN17" s="192">
        <v>94900</v>
      </c>
      <c r="AO17" s="177">
        <v>3982</v>
      </c>
      <c r="AP17" s="164">
        <v>1758</v>
      </c>
      <c r="AQ17" s="177">
        <v>48493</v>
      </c>
      <c r="AR17" s="79">
        <v>121311</v>
      </c>
      <c r="AS17" s="208">
        <v>59234.7</v>
      </c>
      <c r="AT17" s="164">
        <v>89</v>
      </c>
      <c r="AU17" s="173">
        <v>62</v>
      </c>
      <c r="AV17" s="177" t="s">
        <v>281</v>
      </c>
      <c r="AW17" s="220">
        <v>1</v>
      </c>
      <c r="AX17" s="177">
        <v>1</v>
      </c>
      <c r="AY17" s="164">
        <v>10796</v>
      </c>
      <c r="AZ17" s="169">
        <v>14147008</v>
      </c>
      <c r="BA17" s="236">
        <v>921.83900000000006</v>
      </c>
      <c r="BB17" s="240">
        <v>2483.6689999999999</v>
      </c>
      <c r="BC17" s="236">
        <v>43650.885000000002</v>
      </c>
      <c r="BD17" s="248">
        <v>0.1148328836860925</v>
      </c>
      <c r="BE17" s="252">
        <v>47056.392999999996</v>
      </c>
      <c r="BF17" s="248">
        <v>0.17228360448281704</v>
      </c>
      <c r="BG17" s="143">
        <v>7200047</v>
      </c>
      <c r="BH17" s="143">
        <v>137419356</v>
      </c>
      <c r="BI17" s="99">
        <v>4277882</v>
      </c>
      <c r="BJ17" s="146">
        <v>78658244</v>
      </c>
      <c r="BK17" s="143">
        <v>49716</v>
      </c>
      <c r="BL17" s="143">
        <v>4282442</v>
      </c>
      <c r="BM17" s="143">
        <v>14877</v>
      </c>
      <c r="BN17" s="143">
        <v>1734964</v>
      </c>
      <c r="BO17" s="143">
        <v>15818</v>
      </c>
      <c r="BP17" s="143">
        <v>736838</v>
      </c>
      <c r="BQ17" s="79">
        <v>37501426.872000001</v>
      </c>
      <c r="BR17" s="124">
        <v>99.8</v>
      </c>
      <c r="BS17" s="79">
        <v>4141741</v>
      </c>
      <c r="BT17" s="79">
        <v>3217304</v>
      </c>
      <c r="BU17" s="253">
        <f t="shared" si="2"/>
        <v>437.74671948882764</v>
      </c>
      <c r="BV17" s="282">
        <v>58581</v>
      </c>
      <c r="BW17" s="282">
        <v>14333482</v>
      </c>
      <c r="BX17" s="282">
        <v>15169</v>
      </c>
      <c r="BY17" s="294">
        <v>8280509</v>
      </c>
      <c r="BZ17" s="282">
        <v>43412</v>
      </c>
      <c r="CA17" s="282">
        <v>6052973</v>
      </c>
      <c r="CB17" s="164">
        <v>23431055</v>
      </c>
      <c r="CC17" s="164">
        <v>22415717</v>
      </c>
      <c r="CD17" s="307">
        <v>3.5103206385597399</v>
      </c>
      <c r="CE17" s="164">
        <v>3066.6011913874154</v>
      </c>
      <c r="CF17" s="314">
        <v>101</v>
      </c>
      <c r="CG17" s="314">
        <v>100.5</v>
      </c>
      <c r="CH17" s="99">
        <v>682567</v>
      </c>
      <c r="CI17" s="99">
        <v>462731</v>
      </c>
      <c r="CJ17" s="154">
        <v>336541</v>
      </c>
      <c r="CK17" s="99">
        <v>257407</v>
      </c>
      <c r="CL17" s="143">
        <v>1720310191</v>
      </c>
      <c r="CM17" s="324">
        <v>5175350</v>
      </c>
      <c r="CN17" s="330">
        <v>518</v>
      </c>
      <c r="CO17" s="330">
        <v>85521</v>
      </c>
      <c r="CP17" s="330">
        <v>110</v>
      </c>
      <c r="CQ17" s="330">
        <v>19618</v>
      </c>
      <c r="CR17" s="330">
        <v>814</v>
      </c>
      <c r="CS17" s="330">
        <v>366426</v>
      </c>
      <c r="CT17" s="330">
        <v>448</v>
      </c>
      <c r="CU17" s="330">
        <v>186455</v>
      </c>
      <c r="CV17" s="336">
        <v>1</v>
      </c>
      <c r="CW17" s="340">
        <v>190</v>
      </c>
      <c r="CX17" s="330">
        <v>193</v>
      </c>
      <c r="CY17" s="330">
        <v>167972</v>
      </c>
      <c r="CZ17" s="330">
        <v>46</v>
      </c>
      <c r="DA17" s="143">
        <v>7915</v>
      </c>
      <c r="DB17" s="347">
        <v>28</v>
      </c>
      <c r="DC17" s="347">
        <v>116602</v>
      </c>
      <c r="DD17" s="351">
        <v>12</v>
      </c>
      <c r="DE17" s="351">
        <v>4031</v>
      </c>
      <c r="DF17" s="347">
        <v>62523</v>
      </c>
      <c r="DG17" s="357">
        <v>99.067543144122993</v>
      </c>
      <c r="DH17" s="357">
        <v>0.13435055899428999</v>
      </c>
      <c r="DI17" s="347">
        <v>56643</v>
      </c>
      <c r="DJ17" s="357">
        <v>58.489134</v>
      </c>
      <c r="DK17" s="357">
        <v>13.203749999999999</v>
      </c>
      <c r="DL17" s="363">
        <v>489</v>
      </c>
      <c r="DM17" s="143">
        <v>450</v>
      </c>
      <c r="DN17" s="363">
        <v>172</v>
      </c>
      <c r="DO17" s="143">
        <v>90</v>
      </c>
      <c r="DP17" s="370">
        <v>3</v>
      </c>
      <c r="DQ17" s="370">
        <v>1</v>
      </c>
      <c r="DR17" s="380">
        <v>1</v>
      </c>
      <c r="DS17" s="385">
        <v>57</v>
      </c>
      <c r="DT17" s="385">
        <v>27</v>
      </c>
      <c r="DU17" s="388">
        <v>56</v>
      </c>
      <c r="DV17" s="177">
        <v>3443</v>
      </c>
      <c r="DW17" s="164">
        <v>43794</v>
      </c>
      <c r="DX17" s="164">
        <v>57119</v>
      </c>
      <c r="DY17" s="400">
        <v>12</v>
      </c>
      <c r="DZ17" s="164">
        <v>342</v>
      </c>
      <c r="EA17" s="164">
        <v>4378</v>
      </c>
      <c r="EB17" s="164">
        <v>3558</v>
      </c>
      <c r="EC17" s="410">
        <v>853.8</v>
      </c>
      <c r="ED17" s="415">
        <v>12443</v>
      </c>
      <c r="EE17" s="415">
        <v>5271</v>
      </c>
      <c r="EF17" s="421">
        <v>12868</v>
      </c>
      <c r="EG17" s="253">
        <v>169.8</v>
      </c>
      <c r="EH17" s="79">
        <v>55497</v>
      </c>
      <c r="EI17" s="79">
        <v>337</v>
      </c>
      <c r="EJ17" s="79">
        <v>3766</v>
      </c>
      <c r="EK17" s="73">
        <v>40545</v>
      </c>
      <c r="EL17" s="73">
        <v>2146</v>
      </c>
      <c r="EM17" s="79">
        <v>579</v>
      </c>
      <c r="EN17" s="79">
        <v>8124</v>
      </c>
      <c r="EO17" s="79">
        <v>21359</v>
      </c>
      <c r="EP17" s="79">
        <v>129</v>
      </c>
      <c r="EQ17" s="73">
        <v>25704</v>
      </c>
      <c r="ER17" s="363">
        <v>1867</v>
      </c>
      <c r="ES17" s="143">
        <v>88</v>
      </c>
      <c r="ET17" s="425">
        <v>338</v>
      </c>
      <c r="EU17" s="143">
        <v>1189</v>
      </c>
      <c r="EV17" s="417">
        <v>5369618</v>
      </c>
    </row>
    <row r="18" spans="1:152" s="17" customFormat="1" ht="16" customHeight="1">
      <c r="A18" s="33">
        <v>12</v>
      </c>
      <c r="B18" s="43" t="s">
        <v>153</v>
      </c>
      <c r="C18" s="50">
        <v>5157.6000000000004</v>
      </c>
      <c r="D18" s="58" t="s">
        <v>329</v>
      </c>
      <c r="E18" s="66">
        <v>3519.19</v>
      </c>
      <c r="F18" s="73">
        <v>2890519</v>
      </c>
      <c r="G18" s="73">
        <v>2927908</v>
      </c>
      <c r="H18" s="79">
        <v>6254585</v>
      </c>
      <c r="I18" s="79">
        <v>6259382</v>
      </c>
      <c r="J18" s="86">
        <v>8.e-002</v>
      </c>
      <c r="K18" s="91">
        <f t="shared" si="0"/>
        <v>1213.6230029471071</v>
      </c>
      <c r="L18" s="79">
        <v>165140</v>
      </c>
      <c r="M18" s="79">
        <v>155602</v>
      </c>
      <c r="N18" s="110">
        <f t="shared" si="3"/>
        <v>1.5249612883988306</v>
      </c>
      <c r="O18" s="99">
        <v>40799</v>
      </c>
      <c r="P18" s="115">
        <v>62004</v>
      </c>
      <c r="Q18" s="120">
        <f t="shared" si="1"/>
        <v>-3.3903128664811493</v>
      </c>
      <c r="R18" s="124">
        <v>6.6</v>
      </c>
      <c r="S18" s="133">
        <v>1.28</v>
      </c>
      <c r="T18" s="137">
        <v>196579</v>
      </c>
      <c r="U18" s="140">
        <v>38.1</v>
      </c>
      <c r="V18" s="143">
        <v>335752</v>
      </c>
      <c r="W18" s="73">
        <v>421827</v>
      </c>
      <c r="X18" s="149">
        <v>2.1</v>
      </c>
      <c r="Y18" s="99">
        <v>62636</v>
      </c>
      <c r="Z18" s="154">
        <v>44039</v>
      </c>
      <c r="AA18" s="99">
        <v>225534</v>
      </c>
      <c r="AB18" s="99">
        <v>73410</v>
      </c>
      <c r="AC18" s="164">
        <v>123500</v>
      </c>
      <c r="AD18" s="164">
        <v>73000</v>
      </c>
      <c r="AE18" s="169">
        <v>50500</v>
      </c>
      <c r="AF18" s="164">
        <v>289000</v>
      </c>
      <c r="AG18" s="173" t="s">
        <v>332</v>
      </c>
      <c r="AH18" s="164">
        <v>375</v>
      </c>
      <c r="AI18" s="164">
        <v>29500</v>
      </c>
      <c r="AJ18" s="164">
        <v>81900</v>
      </c>
      <c r="AK18" s="177" t="s">
        <v>333</v>
      </c>
      <c r="AL18" s="164">
        <v>28600</v>
      </c>
      <c r="AM18" s="164">
        <v>39600</v>
      </c>
      <c r="AN18" s="192">
        <v>603800</v>
      </c>
      <c r="AO18" s="177">
        <v>12382</v>
      </c>
      <c r="AP18" s="164">
        <v>4259</v>
      </c>
      <c r="AQ18" s="177">
        <v>192495</v>
      </c>
      <c r="AR18" s="79">
        <v>158848</v>
      </c>
      <c r="AS18" s="208">
        <v>61415.59</v>
      </c>
      <c r="AT18" s="164">
        <v>179</v>
      </c>
      <c r="AU18" s="173">
        <v>82</v>
      </c>
      <c r="AV18" s="177">
        <v>111213</v>
      </c>
      <c r="AW18" s="220">
        <v>49</v>
      </c>
      <c r="AX18" s="177">
        <v>89</v>
      </c>
      <c r="AY18" s="164">
        <v>4856</v>
      </c>
      <c r="AZ18" s="169">
        <v>13143167</v>
      </c>
      <c r="BA18" s="236">
        <v>1262.125</v>
      </c>
      <c r="BB18" s="240">
        <v>2627.5529999999999</v>
      </c>
      <c r="BC18" s="236">
        <v>36896.074000000001</v>
      </c>
      <c r="BD18" s="248">
        <v>0.18304015218529751</v>
      </c>
      <c r="BE18" s="252">
        <v>40785.752</v>
      </c>
      <c r="BF18" s="248">
        <v>0.25327106877911681</v>
      </c>
      <c r="BG18" s="143">
        <v>6419988</v>
      </c>
      <c r="BH18" s="143">
        <v>131894472</v>
      </c>
      <c r="BI18" s="99">
        <v>3624237</v>
      </c>
      <c r="BJ18" s="146">
        <v>68052148</v>
      </c>
      <c r="BK18" s="143">
        <v>44376</v>
      </c>
      <c r="BL18" s="143">
        <v>3700792</v>
      </c>
      <c r="BM18" s="143">
        <v>12198</v>
      </c>
      <c r="BN18" s="143">
        <v>1422875</v>
      </c>
      <c r="BO18" s="143">
        <v>15606</v>
      </c>
      <c r="BP18" s="143">
        <v>689721</v>
      </c>
      <c r="BQ18" s="79">
        <v>35468805.355999999</v>
      </c>
      <c r="BR18" s="124">
        <v>95.4</v>
      </c>
      <c r="BS18" s="79">
        <v>3665600</v>
      </c>
      <c r="BT18" s="79">
        <v>2824042</v>
      </c>
      <c r="BU18" s="253">
        <f t="shared" si="2"/>
        <v>451.16946049945506</v>
      </c>
      <c r="BV18" s="282">
        <v>48366</v>
      </c>
      <c r="BW18" s="282">
        <v>10625836</v>
      </c>
      <c r="BX18" s="282">
        <v>11233</v>
      </c>
      <c r="BY18" s="294">
        <v>5337024</v>
      </c>
      <c r="BZ18" s="282">
        <v>37133</v>
      </c>
      <c r="CA18" s="282">
        <v>5288812</v>
      </c>
      <c r="CB18" s="164">
        <v>21106928</v>
      </c>
      <c r="CC18" s="164">
        <v>19939763</v>
      </c>
      <c r="CD18" s="307">
        <v>2.5288181239847098</v>
      </c>
      <c r="CE18" s="164">
        <v>3192.6030319201654</v>
      </c>
      <c r="CF18" s="314">
        <v>100.7</v>
      </c>
      <c r="CG18" s="314">
        <v>101.2</v>
      </c>
      <c r="CH18" s="99">
        <v>490775</v>
      </c>
      <c r="CI18" s="99">
        <v>329058</v>
      </c>
      <c r="CJ18" s="154">
        <v>239398</v>
      </c>
      <c r="CK18" s="99">
        <v>220121</v>
      </c>
      <c r="CL18" s="143">
        <v>1698567724</v>
      </c>
      <c r="CM18" s="324">
        <v>9830967</v>
      </c>
      <c r="CN18" s="330">
        <v>474</v>
      </c>
      <c r="CO18" s="330">
        <v>70331</v>
      </c>
      <c r="CP18" s="330">
        <v>111</v>
      </c>
      <c r="CQ18" s="330">
        <v>16285</v>
      </c>
      <c r="CR18" s="330">
        <v>777</v>
      </c>
      <c r="CS18" s="330">
        <v>309553</v>
      </c>
      <c r="CT18" s="330">
        <v>395</v>
      </c>
      <c r="CU18" s="330">
        <v>156873</v>
      </c>
      <c r="CV18" s="336">
        <v>2</v>
      </c>
      <c r="CW18" s="340">
        <v>765</v>
      </c>
      <c r="CX18" s="330">
        <v>182</v>
      </c>
      <c r="CY18" s="330">
        <v>145920</v>
      </c>
      <c r="CZ18" s="330">
        <v>45</v>
      </c>
      <c r="DA18" s="143">
        <v>6687</v>
      </c>
      <c r="DB18" s="347">
        <v>27</v>
      </c>
      <c r="DC18" s="347">
        <v>114993</v>
      </c>
      <c r="DD18" s="351">
        <v>8</v>
      </c>
      <c r="DE18" s="351">
        <v>3230</v>
      </c>
      <c r="DF18" s="347">
        <v>53336</v>
      </c>
      <c r="DG18" s="357">
        <v>98.863806809659494</v>
      </c>
      <c r="DH18" s="357">
        <v>0.12936853157342099</v>
      </c>
      <c r="DI18" s="347">
        <v>48289</v>
      </c>
      <c r="DJ18" s="357">
        <v>55.975481000000002</v>
      </c>
      <c r="DK18" s="357">
        <v>13.023669999999999</v>
      </c>
      <c r="DL18" s="363">
        <v>288</v>
      </c>
      <c r="DM18" s="143">
        <v>275</v>
      </c>
      <c r="DN18" s="363">
        <v>144</v>
      </c>
      <c r="DO18" s="143">
        <v>66</v>
      </c>
      <c r="DP18" s="370">
        <v>4</v>
      </c>
      <c r="DQ18" s="370"/>
      <c r="DR18" s="380"/>
      <c r="DS18" s="385">
        <v>47</v>
      </c>
      <c r="DT18" s="385">
        <v>28</v>
      </c>
      <c r="DU18" s="388">
        <v>58</v>
      </c>
      <c r="DV18" s="177">
        <v>3283</v>
      </c>
      <c r="DW18" s="164">
        <v>40107</v>
      </c>
      <c r="DX18" s="164">
        <v>51548</v>
      </c>
      <c r="DY18" s="400">
        <v>12.2</v>
      </c>
      <c r="DZ18" s="164">
        <v>289</v>
      </c>
      <c r="EA18" s="164">
        <v>3818</v>
      </c>
      <c r="EB18" s="164">
        <v>3273</v>
      </c>
      <c r="EC18" s="410">
        <v>947.6</v>
      </c>
      <c r="ED18" s="415">
        <v>12142</v>
      </c>
      <c r="EE18" s="415">
        <v>5071</v>
      </c>
      <c r="EF18" s="421">
        <v>11691</v>
      </c>
      <c r="EG18" s="253">
        <v>194.1</v>
      </c>
      <c r="EH18" s="79">
        <v>41793</v>
      </c>
      <c r="EI18" s="79">
        <v>226</v>
      </c>
      <c r="EJ18" s="79">
        <v>2346</v>
      </c>
      <c r="EK18" s="73">
        <v>31026</v>
      </c>
      <c r="EL18" s="73">
        <v>1835</v>
      </c>
      <c r="EM18" s="79">
        <v>402</v>
      </c>
      <c r="EN18" s="79">
        <v>5958</v>
      </c>
      <c r="EO18" s="79">
        <v>16476</v>
      </c>
      <c r="EP18" s="79">
        <v>172</v>
      </c>
      <c r="EQ18" s="73">
        <v>19904</v>
      </c>
      <c r="ER18" s="363">
        <v>1863</v>
      </c>
      <c r="ES18" s="143">
        <v>54</v>
      </c>
      <c r="ET18" s="425">
        <v>254</v>
      </c>
      <c r="EU18" s="143">
        <v>902</v>
      </c>
      <c r="EV18" s="417">
        <v>3855441</v>
      </c>
    </row>
    <row r="19" spans="1:152" s="17" customFormat="1" ht="16" customHeight="1">
      <c r="A19" s="33">
        <v>13</v>
      </c>
      <c r="B19" s="43" t="s">
        <v>292</v>
      </c>
      <c r="C19" s="50">
        <v>2194.0700000000002</v>
      </c>
      <c r="D19" s="58" t="s">
        <v>329</v>
      </c>
      <c r="E19" s="66">
        <v>1027.49</v>
      </c>
      <c r="F19" s="73">
        <v>7198348</v>
      </c>
      <c r="G19" s="73">
        <v>7298690</v>
      </c>
      <c r="H19" s="79">
        <v>13822133</v>
      </c>
      <c r="I19" s="79">
        <v>13920663</v>
      </c>
      <c r="J19" s="86">
        <v>0.71</v>
      </c>
      <c r="K19" s="91">
        <f t="shared" si="0"/>
        <v>6344.6758763394055</v>
      </c>
      <c r="L19" s="79">
        <v>466849</v>
      </c>
      <c r="M19" s="79">
        <v>383867</v>
      </c>
      <c r="N19" s="110">
        <f t="shared" si="3"/>
        <v>6.0035596532025846</v>
      </c>
      <c r="O19" s="99">
        <v>101818</v>
      </c>
      <c r="P19" s="115">
        <v>120870</v>
      </c>
      <c r="Q19" s="120">
        <f t="shared" si="1"/>
        <v>-1.3783690259672656</v>
      </c>
      <c r="R19" s="124">
        <v>7.6</v>
      </c>
      <c r="S19" s="133">
        <v>1.1499999999999999</v>
      </c>
      <c r="T19" s="137">
        <v>685615</v>
      </c>
      <c r="U19" s="140">
        <v>312.89999999999998</v>
      </c>
      <c r="V19" s="143">
        <v>466397</v>
      </c>
      <c r="W19" s="73">
        <v>571428</v>
      </c>
      <c r="X19" s="149">
        <v>2.2999999999999998</v>
      </c>
      <c r="Y19" s="99">
        <v>11222</v>
      </c>
      <c r="Z19" s="154">
        <v>5623</v>
      </c>
      <c r="AA19" s="99">
        <v>27224</v>
      </c>
      <c r="AB19" s="99">
        <v>10986</v>
      </c>
      <c r="AC19" s="164">
        <v>6530</v>
      </c>
      <c r="AD19" s="164">
        <v>228</v>
      </c>
      <c r="AE19" s="169">
        <v>6310</v>
      </c>
      <c r="AF19" s="164">
        <v>519</v>
      </c>
      <c r="AG19" s="173" t="s">
        <v>332</v>
      </c>
      <c r="AH19" s="164">
        <v>8</v>
      </c>
      <c r="AI19" s="177" t="s">
        <v>333</v>
      </c>
      <c r="AJ19" s="164">
        <v>7120</v>
      </c>
      <c r="AK19" s="177" t="s">
        <v>333</v>
      </c>
      <c r="AL19" s="164">
        <v>1520</v>
      </c>
      <c r="AM19" s="164">
        <v>630</v>
      </c>
      <c r="AN19" s="192">
        <v>2720</v>
      </c>
      <c r="AO19" s="177">
        <v>78</v>
      </c>
      <c r="AP19" s="164">
        <v>240</v>
      </c>
      <c r="AQ19" s="177">
        <v>8865</v>
      </c>
      <c r="AR19" s="79">
        <v>77253</v>
      </c>
      <c r="AS19" s="208">
        <v>35158.449999999997</v>
      </c>
      <c r="AT19" s="164">
        <v>14</v>
      </c>
      <c r="AU19" s="173" t="s">
        <v>332</v>
      </c>
      <c r="AV19" s="177">
        <v>52349</v>
      </c>
      <c r="AW19" s="220">
        <v>180</v>
      </c>
      <c r="AX19" s="177">
        <v>41</v>
      </c>
      <c r="AY19" s="164">
        <v>9870</v>
      </c>
      <c r="AZ19" s="169">
        <v>7577669</v>
      </c>
      <c r="BA19" s="236">
        <v>347.93400000000003</v>
      </c>
      <c r="BB19" s="240">
        <v>2349.2489999999998</v>
      </c>
      <c r="BC19" s="236">
        <v>21571.994999999999</v>
      </c>
      <c r="BD19" s="248">
        <v>0.61093904388537079</v>
      </c>
      <c r="BE19" s="252">
        <v>24269.178</v>
      </c>
      <c r="BF19" s="248">
        <v>0.65076538645025395</v>
      </c>
      <c r="BG19" s="143">
        <v>13951235</v>
      </c>
      <c r="BH19" s="143">
        <v>430886625</v>
      </c>
      <c r="BI19" s="99">
        <v>7695965</v>
      </c>
      <c r="BJ19" s="146">
        <v>189934641</v>
      </c>
      <c r="BK19" s="143">
        <v>135619</v>
      </c>
      <c r="BL19" s="143">
        <v>8702367</v>
      </c>
      <c r="BM19" s="143">
        <v>15748</v>
      </c>
      <c r="BN19" s="143">
        <v>1786721</v>
      </c>
      <c r="BO19" s="143">
        <v>64352</v>
      </c>
      <c r="BP19" s="143">
        <v>2781571</v>
      </c>
      <c r="BQ19" s="79">
        <v>77114677.052514747</v>
      </c>
      <c r="BR19" s="124">
        <v>100</v>
      </c>
      <c r="BS19" s="79">
        <v>4409797</v>
      </c>
      <c r="BT19" s="79">
        <v>3145072</v>
      </c>
      <c r="BU19" s="253">
        <f t="shared" si="2"/>
        <v>225.92831964971782</v>
      </c>
      <c r="BV19" s="282">
        <v>157968</v>
      </c>
      <c r="BW19" s="282">
        <v>167859560</v>
      </c>
      <c r="BX19" s="282">
        <v>56796</v>
      </c>
      <c r="BY19" s="294">
        <v>152004498</v>
      </c>
      <c r="BZ19" s="282">
        <v>101172</v>
      </c>
      <c r="CA19" s="282">
        <v>15855062</v>
      </c>
      <c r="CB19" s="164">
        <v>106238222</v>
      </c>
      <c r="CC19" s="164">
        <v>74473226</v>
      </c>
      <c r="CD19" s="308">
        <v>0.76643738939665584</v>
      </c>
      <c r="CE19" s="164">
        <v>5426.5751050419785</v>
      </c>
      <c r="CF19" s="314">
        <v>104.7</v>
      </c>
      <c r="CG19" s="314">
        <v>103.4</v>
      </c>
      <c r="CH19" s="99">
        <v>570654</v>
      </c>
      <c r="CI19" s="99">
        <v>385165</v>
      </c>
      <c r="CJ19" s="154">
        <v>271417</v>
      </c>
      <c r="CK19" s="99">
        <v>262047</v>
      </c>
      <c r="CL19" s="143">
        <v>7379011980</v>
      </c>
      <c r="CM19" s="324">
        <v>340820545</v>
      </c>
      <c r="CN19" s="330">
        <v>984</v>
      </c>
      <c r="CO19" s="330">
        <v>144095</v>
      </c>
      <c r="CP19" s="330">
        <v>34</v>
      </c>
      <c r="CQ19" s="330">
        <v>6218</v>
      </c>
      <c r="CR19" s="330">
        <v>1328</v>
      </c>
      <c r="CS19" s="330">
        <v>619291</v>
      </c>
      <c r="CT19" s="330">
        <v>803</v>
      </c>
      <c r="CU19" s="330">
        <v>304405</v>
      </c>
      <c r="CV19" s="336">
        <v>8</v>
      </c>
      <c r="CW19" s="340">
        <v>7625</v>
      </c>
      <c r="CX19" s="330">
        <v>428</v>
      </c>
      <c r="CY19" s="330">
        <v>306302</v>
      </c>
      <c r="CZ19" s="330">
        <v>70</v>
      </c>
      <c r="DA19" s="143">
        <v>12861</v>
      </c>
      <c r="DB19" s="347">
        <v>143</v>
      </c>
      <c r="DC19" s="347">
        <v>759035</v>
      </c>
      <c r="DD19" s="351">
        <v>37</v>
      </c>
      <c r="DE19" s="351">
        <v>11005</v>
      </c>
      <c r="DF19" s="347">
        <v>100463</v>
      </c>
      <c r="DG19" s="357">
        <v>98.772682480117098</v>
      </c>
      <c r="DH19" s="357">
        <v>0.14035017867274499</v>
      </c>
      <c r="DI19" s="347">
        <v>100178</v>
      </c>
      <c r="DJ19" s="357">
        <v>66.618419000000003</v>
      </c>
      <c r="DK19" s="357">
        <v>6.2219249999999997</v>
      </c>
      <c r="DL19" s="363">
        <v>79</v>
      </c>
      <c r="DM19" s="143">
        <v>50</v>
      </c>
      <c r="DN19" s="363">
        <v>398</v>
      </c>
      <c r="DO19" s="143">
        <v>166</v>
      </c>
      <c r="DP19" s="370">
        <v>281</v>
      </c>
      <c r="DQ19" s="370">
        <v>2</v>
      </c>
      <c r="DR19" s="380">
        <v>2</v>
      </c>
      <c r="DS19" s="386">
        <v>2741</v>
      </c>
      <c r="DT19" s="385">
        <v>85</v>
      </c>
      <c r="DU19" s="388">
        <v>151</v>
      </c>
      <c r="DV19" s="177">
        <v>6760</v>
      </c>
      <c r="DW19" s="164">
        <v>225065</v>
      </c>
      <c r="DX19" s="164">
        <v>279078</v>
      </c>
      <c r="DY19" s="400">
        <v>21</v>
      </c>
      <c r="DZ19" s="164">
        <v>638</v>
      </c>
      <c r="EA19" s="164">
        <v>13707</v>
      </c>
      <c r="EB19" s="164">
        <v>10670</v>
      </c>
      <c r="EC19" s="410">
        <v>915.3</v>
      </c>
      <c r="ED19" s="415">
        <v>42497</v>
      </c>
      <c r="EE19" s="415">
        <v>16023</v>
      </c>
      <c r="EF19" s="421">
        <v>31273</v>
      </c>
      <c r="EG19" s="253">
        <v>307.5</v>
      </c>
      <c r="EH19" s="79">
        <v>104664</v>
      </c>
      <c r="EI19" s="79">
        <v>660</v>
      </c>
      <c r="EJ19" s="79">
        <v>7586</v>
      </c>
      <c r="EK19" s="73">
        <v>73988</v>
      </c>
      <c r="EL19" s="73">
        <v>6782</v>
      </c>
      <c r="EM19" s="79">
        <v>912</v>
      </c>
      <c r="EN19" s="79">
        <v>14736</v>
      </c>
      <c r="EO19" s="79">
        <v>30467</v>
      </c>
      <c r="EP19" s="79">
        <v>133</v>
      </c>
      <c r="EQ19" s="73">
        <v>34777</v>
      </c>
      <c r="ER19" s="363">
        <v>4120</v>
      </c>
      <c r="ES19" s="143">
        <v>108</v>
      </c>
      <c r="ET19" s="425">
        <v>706</v>
      </c>
      <c r="EU19" s="143">
        <v>2350</v>
      </c>
      <c r="EV19" s="417">
        <v>7757184</v>
      </c>
    </row>
    <row r="20" spans="1:152" s="17" customFormat="1" ht="16" customHeight="1">
      <c r="A20" s="33">
        <v>14</v>
      </c>
      <c r="B20" s="43" t="s">
        <v>293</v>
      </c>
      <c r="C20" s="50">
        <v>2416.3000000000002</v>
      </c>
      <c r="D20" s="58"/>
      <c r="E20" s="66">
        <v>1241.68</v>
      </c>
      <c r="F20" s="73">
        <v>4328814</v>
      </c>
      <c r="G20" s="73">
        <v>4381327</v>
      </c>
      <c r="H20" s="79">
        <v>9176594</v>
      </c>
      <c r="I20" s="79">
        <v>9198268</v>
      </c>
      <c r="J20" s="86">
        <v>0.24</v>
      </c>
      <c r="K20" s="91">
        <f t="shared" si="0"/>
        <v>3806.7574390597192</v>
      </c>
      <c r="L20" s="79">
        <v>237890</v>
      </c>
      <c r="M20" s="79">
        <v>208281</v>
      </c>
      <c r="N20" s="110">
        <f t="shared" si="3"/>
        <v>3.2265784015289332</v>
      </c>
      <c r="O20" s="99">
        <v>63035</v>
      </c>
      <c r="P20" s="115">
        <v>83968</v>
      </c>
      <c r="Q20" s="120">
        <f t="shared" si="1"/>
        <v>-2.2811295781419556</v>
      </c>
      <c r="R20" s="124">
        <v>7</v>
      </c>
      <c r="S20" s="133">
        <v>1.28</v>
      </c>
      <c r="T20" s="137">
        <v>307269</v>
      </c>
      <c r="U20" s="140">
        <v>127.2</v>
      </c>
      <c r="V20" s="143">
        <v>387186</v>
      </c>
      <c r="W20" s="73">
        <v>491717</v>
      </c>
      <c r="X20" s="149">
        <v>2.1</v>
      </c>
      <c r="Y20" s="99">
        <v>24552</v>
      </c>
      <c r="Z20" s="154">
        <v>12685</v>
      </c>
      <c r="AA20" s="99">
        <v>61951</v>
      </c>
      <c r="AB20" s="99">
        <v>24195</v>
      </c>
      <c r="AC20" s="164">
        <v>18400</v>
      </c>
      <c r="AD20" s="164">
        <v>3610</v>
      </c>
      <c r="AE20" s="169">
        <v>14800</v>
      </c>
      <c r="AF20" s="164">
        <v>14300</v>
      </c>
      <c r="AG20" s="173">
        <v>123</v>
      </c>
      <c r="AH20" s="166">
        <v>55</v>
      </c>
      <c r="AI20" s="177" t="s">
        <v>333</v>
      </c>
      <c r="AJ20" s="164">
        <v>71100</v>
      </c>
      <c r="AK20" s="177" t="s">
        <v>333</v>
      </c>
      <c r="AL20" s="164">
        <v>5380</v>
      </c>
      <c r="AM20" s="166">
        <v>4880</v>
      </c>
      <c r="AN20" s="192">
        <v>68700</v>
      </c>
      <c r="AO20" s="177">
        <v>1147</v>
      </c>
      <c r="AP20" s="164">
        <v>697</v>
      </c>
      <c r="AQ20" s="177">
        <v>30947</v>
      </c>
      <c r="AR20" s="79">
        <v>93821</v>
      </c>
      <c r="AS20" s="208">
        <v>36494.620000000003</v>
      </c>
      <c r="AT20" s="164">
        <v>9</v>
      </c>
      <c r="AU20" s="173" t="s">
        <v>332</v>
      </c>
      <c r="AV20" s="177">
        <v>33797</v>
      </c>
      <c r="AW20" s="220">
        <v>375</v>
      </c>
      <c r="AX20" s="177">
        <v>54</v>
      </c>
      <c r="AY20" s="166">
        <v>7349</v>
      </c>
      <c r="AZ20" s="169">
        <v>18443058</v>
      </c>
      <c r="BA20" s="236">
        <v>716.88199999999995</v>
      </c>
      <c r="BB20" s="240">
        <v>1482.107</v>
      </c>
      <c r="BC20" s="236">
        <v>23473.580999999998</v>
      </c>
      <c r="BD20" s="249">
        <v>0.52227791745963259</v>
      </c>
      <c r="BE20" s="252">
        <v>25672.57</v>
      </c>
      <c r="BF20" s="248">
        <v>0.55799411589879777</v>
      </c>
      <c r="BG20" s="143">
        <v>8435889</v>
      </c>
      <c r="BH20" s="143">
        <v>193069508</v>
      </c>
      <c r="BI20" s="99">
        <v>5049625</v>
      </c>
      <c r="BJ20" s="146">
        <v>101191154</v>
      </c>
      <c r="BK20" s="143">
        <v>70598</v>
      </c>
      <c r="BL20" s="99">
        <v>5245160</v>
      </c>
      <c r="BM20" s="143">
        <v>14506</v>
      </c>
      <c r="BN20" s="143">
        <v>1653014</v>
      </c>
      <c r="BO20" s="99">
        <v>27195</v>
      </c>
      <c r="BP20" s="143">
        <v>1167014</v>
      </c>
      <c r="BQ20" s="79">
        <v>47156559.508000001</v>
      </c>
      <c r="BR20" s="124">
        <v>99.9</v>
      </c>
      <c r="BS20" s="79">
        <v>4013001</v>
      </c>
      <c r="BT20" s="79">
        <v>3054361</v>
      </c>
      <c r="BU20" s="253">
        <f t="shared" si="2"/>
        <v>332.05827444905935</v>
      </c>
      <c r="BV20" s="282">
        <v>68821</v>
      </c>
      <c r="BW20" s="282">
        <v>16933777</v>
      </c>
      <c r="BX20" s="282">
        <v>16279</v>
      </c>
      <c r="BY20" s="294">
        <v>9324909</v>
      </c>
      <c r="BZ20" s="282">
        <v>52542</v>
      </c>
      <c r="CA20" s="282">
        <v>7608869</v>
      </c>
      <c r="CB20" s="164">
        <v>35589833</v>
      </c>
      <c r="CC20" s="164">
        <v>29553995</v>
      </c>
      <c r="CD20" s="309">
        <v>2.2284954246890645</v>
      </c>
      <c r="CE20" s="164">
        <v>3226.887200870869</v>
      </c>
      <c r="CF20" s="314">
        <v>104</v>
      </c>
      <c r="CG20" s="314">
        <v>101.7</v>
      </c>
      <c r="CH20" s="99">
        <v>517736</v>
      </c>
      <c r="CI20" s="99">
        <v>384546</v>
      </c>
      <c r="CJ20" s="154">
        <v>278380</v>
      </c>
      <c r="CK20" s="99">
        <v>252266</v>
      </c>
      <c r="CL20" s="143">
        <v>1842004886</v>
      </c>
      <c r="CM20" s="324">
        <v>4952238</v>
      </c>
      <c r="CN20" s="330">
        <v>634</v>
      </c>
      <c r="CO20" s="330">
        <v>103613</v>
      </c>
      <c r="CP20" s="330">
        <v>136</v>
      </c>
      <c r="CQ20" s="330">
        <v>21594</v>
      </c>
      <c r="CR20" s="330">
        <v>887</v>
      </c>
      <c r="CS20" s="330">
        <v>454751</v>
      </c>
      <c r="CT20" s="330">
        <v>473</v>
      </c>
      <c r="CU20" s="330">
        <v>224709</v>
      </c>
      <c r="CV20" s="336">
        <v>3</v>
      </c>
      <c r="CW20" s="340">
        <v>1542</v>
      </c>
      <c r="CX20" s="330">
        <v>231</v>
      </c>
      <c r="CY20" s="330">
        <v>200230</v>
      </c>
      <c r="CZ20" s="330">
        <v>53</v>
      </c>
      <c r="DA20" s="143">
        <v>7904</v>
      </c>
      <c r="DB20" s="347">
        <v>31</v>
      </c>
      <c r="DC20" s="347">
        <v>187328</v>
      </c>
      <c r="DD20" s="351">
        <v>14</v>
      </c>
      <c r="DE20" s="351">
        <v>5817</v>
      </c>
      <c r="DF20" s="347">
        <v>75417</v>
      </c>
      <c r="DG20" s="357">
        <v>99.026744633172896</v>
      </c>
      <c r="DH20" s="357">
        <v>0.114032645159579</v>
      </c>
      <c r="DI20" s="347">
        <v>65684</v>
      </c>
      <c r="DJ20" s="357">
        <v>60.902197999999999</v>
      </c>
      <c r="DK20" s="357">
        <v>8.3231839999999995</v>
      </c>
      <c r="DL20" s="363">
        <v>162</v>
      </c>
      <c r="DM20" s="143">
        <v>147</v>
      </c>
      <c r="DN20" s="363">
        <v>85</v>
      </c>
      <c r="DO20" s="143">
        <v>56</v>
      </c>
      <c r="DP20" s="370">
        <v>18</v>
      </c>
      <c r="DQ20" s="370">
        <v>1</v>
      </c>
      <c r="DR20" s="380">
        <v>1</v>
      </c>
      <c r="DS20" s="385">
        <v>296</v>
      </c>
      <c r="DT20" s="385">
        <v>55</v>
      </c>
      <c r="DU20" s="388">
        <v>72</v>
      </c>
      <c r="DV20" s="177">
        <v>4465</v>
      </c>
      <c r="DW20" s="164">
        <v>26794</v>
      </c>
      <c r="DX20" s="164">
        <v>34823</v>
      </c>
      <c r="DY20" s="400">
        <v>12.4</v>
      </c>
      <c r="DZ20" s="164">
        <v>336</v>
      </c>
      <c r="EA20" s="164">
        <v>6820</v>
      </c>
      <c r="EB20" s="164">
        <v>4948</v>
      </c>
      <c r="EC20" s="410">
        <v>804.7</v>
      </c>
      <c r="ED20" s="415">
        <v>19492</v>
      </c>
      <c r="EE20" s="415">
        <v>7170</v>
      </c>
      <c r="EF20" s="421">
        <v>18623</v>
      </c>
      <c r="EG20" s="253">
        <v>212.4</v>
      </c>
      <c r="EH20" s="79">
        <v>41780</v>
      </c>
      <c r="EI20" s="79">
        <v>252</v>
      </c>
      <c r="EJ20" s="79">
        <v>2784</v>
      </c>
      <c r="EK20" s="73">
        <v>30381</v>
      </c>
      <c r="EL20" s="73">
        <v>3039</v>
      </c>
      <c r="EM20" s="79">
        <v>758</v>
      </c>
      <c r="EN20" s="79">
        <v>4566</v>
      </c>
      <c r="EO20" s="79">
        <v>23294</v>
      </c>
      <c r="EP20" s="79">
        <v>132</v>
      </c>
      <c r="EQ20" s="73">
        <v>27392</v>
      </c>
      <c r="ER20" s="363">
        <v>1920</v>
      </c>
      <c r="ES20" s="143">
        <v>71</v>
      </c>
      <c r="ET20" s="425">
        <v>356</v>
      </c>
      <c r="EU20" s="143">
        <v>1086</v>
      </c>
      <c r="EV20" s="417">
        <v>3673198</v>
      </c>
    </row>
    <row r="21" spans="1:152" s="17" customFormat="1" ht="16" customHeight="1">
      <c r="A21" s="33">
        <v>15</v>
      </c>
      <c r="B21" s="43" t="s">
        <v>294</v>
      </c>
      <c r="C21" s="50">
        <v>12584.24</v>
      </c>
      <c r="D21" s="58" t="s">
        <v>329</v>
      </c>
      <c r="E21" s="66">
        <v>4932.7299999999996</v>
      </c>
      <c r="F21" s="73">
        <v>899853</v>
      </c>
      <c r="G21" s="73">
        <v>903798</v>
      </c>
      <c r="H21" s="79">
        <v>2245660</v>
      </c>
      <c r="I21" s="79">
        <v>2223106</v>
      </c>
      <c r="J21" s="86">
        <v>-1</v>
      </c>
      <c r="K21" s="91">
        <f t="shared" si="0"/>
        <v>176.65794676516023</v>
      </c>
      <c r="L21" s="99">
        <v>22556</v>
      </c>
      <c r="M21" s="79">
        <v>29781</v>
      </c>
      <c r="N21" s="110">
        <f t="shared" si="3"/>
        <v>-3.217316958043515</v>
      </c>
      <c r="O21" s="99">
        <v>13640</v>
      </c>
      <c r="P21" s="115">
        <v>30572</v>
      </c>
      <c r="Q21" s="120">
        <f t="shared" si="1"/>
        <v>-7.5398769181443317</v>
      </c>
      <c r="R21" s="124">
        <v>6.2</v>
      </c>
      <c r="S21" s="133">
        <v>1.38</v>
      </c>
      <c r="T21" s="137">
        <v>114895</v>
      </c>
      <c r="U21" s="140">
        <v>9.1</v>
      </c>
      <c r="V21" s="143">
        <v>301896</v>
      </c>
      <c r="W21" s="73">
        <v>333181</v>
      </c>
      <c r="X21" s="149">
        <v>2.1</v>
      </c>
      <c r="Y21" s="99">
        <v>78453</v>
      </c>
      <c r="Z21" s="154">
        <v>54409</v>
      </c>
      <c r="AA21" s="99">
        <v>286666</v>
      </c>
      <c r="AB21" s="99">
        <v>79324</v>
      </c>
      <c r="AC21" s="164">
        <v>169000</v>
      </c>
      <c r="AD21" s="164">
        <v>150100</v>
      </c>
      <c r="AE21" s="169">
        <v>19000</v>
      </c>
      <c r="AF21" s="164">
        <v>646100</v>
      </c>
      <c r="AG21" s="173">
        <v>781</v>
      </c>
      <c r="AH21" s="164">
        <v>7670</v>
      </c>
      <c r="AI21" s="177" t="s">
        <v>333</v>
      </c>
      <c r="AJ21" s="164">
        <v>48200</v>
      </c>
      <c r="AK21" s="177" t="s">
        <v>333</v>
      </c>
      <c r="AL21" s="164">
        <v>6220</v>
      </c>
      <c r="AM21" s="164">
        <v>12600</v>
      </c>
      <c r="AN21" s="192">
        <v>180600</v>
      </c>
      <c r="AO21" s="177">
        <v>6578</v>
      </c>
      <c r="AP21" s="164">
        <v>2462</v>
      </c>
      <c r="AQ21" s="177">
        <v>40340</v>
      </c>
      <c r="AR21" s="79">
        <v>804261</v>
      </c>
      <c r="AS21" s="208">
        <v>161992.87</v>
      </c>
      <c r="AT21" s="164">
        <v>261</v>
      </c>
      <c r="AU21" s="173">
        <v>126</v>
      </c>
      <c r="AV21" s="177">
        <v>28792</v>
      </c>
      <c r="AW21" s="220">
        <v>407</v>
      </c>
      <c r="AX21" s="177">
        <v>211</v>
      </c>
      <c r="AY21" s="164">
        <v>5229</v>
      </c>
      <c r="AZ21" s="169">
        <v>5067448</v>
      </c>
      <c r="BA21" s="236">
        <v>2006.4290000000001</v>
      </c>
      <c r="BB21" s="240">
        <v>4650.8410000000003</v>
      </c>
      <c r="BC21" s="236">
        <v>30559.94</v>
      </c>
      <c r="BD21" s="248">
        <v>0.10373989608618342</v>
      </c>
      <c r="BE21" s="252">
        <v>37217.21</v>
      </c>
      <c r="BF21" s="248">
        <v>0.20880090151841041</v>
      </c>
      <c r="BG21" s="143">
        <v>2008712</v>
      </c>
      <c r="BH21" s="143">
        <v>36669748</v>
      </c>
      <c r="BI21" s="99">
        <v>1273218</v>
      </c>
      <c r="BJ21" s="146">
        <v>21964666</v>
      </c>
      <c r="BK21" s="143">
        <v>11703</v>
      </c>
      <c r="BL21" s="143">
        <v>1154860</v>
      </c>
      <c r="BM21" s="143">
        <v>6749</v>
      </c>
      <c r="BN21" s="143">
        <v>843080</v>
      </c>
      <c r="BO21" s="143">
        <v>3603</v>
      </c>
      <c r="BP21" s="143">
        <v>171115</v>
      </c>
      <c r="BQ21" s="79">
        <v>16352945.44</v>
      </c>
      <c r="BR21" s="124">
        <v>99.5</v>
      </c>
      <c r="BS21" s="79">
        <v>1841573</v>
      </c>
      <c r="BT21" s="79">
        <v>1392788</v>
      </c>
      <c r="BU21" s="253">
        <f t="shared" si="2"/>
        <v>626.50543878699443</v>
      </c>
      <c r="BV21" s="282">
        <v>30167</v>
      </c>
      <c r="BW21" s="282">
        <v>6198269</v>
      </c>
      <c r="BX21" s="282">
        <v>7588</v>
      </c>
      <c r="BY21" s="294">
        <v>3913351</v>
      </c>
      <c r="BZ21" s="282">
        <v>22579</v>
      </c>
      <c r="CA21" s="282">
        <v>2284918</v>
      </c>
      <c r="CB21" s="164">
        <v>8994381</v>
      </c>
      <c r="CC21" s="164">
        <v>6510841</v>
      </c>
      <c r="CD21" s="307">
        <v>1.5393706457499763</v>
      </c>
      <c r="CE21" s="164">
        <v>2872.616995489559</v>
      </c>
      <c r="CF21" s="314">
        <v>98.7</v>
      </c>
      <c r="CG21" s="314">
        <v>100</v>
      </c>
      <c r="CH21" s="99">
        <v>574837</v>
      </c>
      <c r="CI21" s="99">
        <v>358047</v>
      </c>
      <c r="CJ21" s="154">
        <v>254052</v>
      </c>
      <c r="CK21" s="99">
        <v>225955</v>
      </c>
      <c r="CL21" s="143">
        <v>997522479</v>
      </c>
      <c r="CM21" s="324">
        <v>6282930</v>
      </c>
      <c r="CN21" s="330">
        <v>85</v>
      </c>
      <c r="CO21" s="330">
        <v>5239</v>
      </c>
      <c r="CP21" s="330">
        <v>175</v>
      </c>
      <c r="CQ21" s="330">
        <v>22042</v>
      </c>
      <c r="CR21" s="330">
        <v>452</v>
      </c>
      <c r="CS21" s="330">
        <v>105818</v>
      </c>
      <c r="CT21" s="330">
        <v>230</v>
      </c>
      <c r="CU21" s="330">
        <v>53720</v>
      </c>
      <c r="CV21" s="336">
        <v>1</v>
      </c>
      <c r="CW21" s="340">
        <v>805</v>
      </c>
      <c r="CX21" s="330">
        <v>102</v>
      </c>
      <c r="CY21" s="330">
        <v>53114</v>
      </c>
      <c r="CZ21" s="330">
        <v>37</v>
      </c>
      <c r="DA21" s="143">
        <v>2583</v>
      </c>
      <c r="DB21" s="347">
        <v>21</v>
      </c>
      <c r="DC21" s="347">
        <v>32050</v>
      </c>
      <c r="DD21" s="351">
        <v>5</v>
      </c>
      <c r="DE21" s="351">
        <v>1442</v>
      </c>
      <c r="DF21" s="347">
        <v>18495</v>
      </c>
      <c r="DG21" s="357">
        <v>99.578264395782597</v>
      </c>
      <c r="DH21" s="357">
        <v>7.0289267369559302e-002</v>
      </c>
      <c r="DI21" s="347">
        <v>18311</v>
      </c>
      <c r="DJ21" s="357">
        <v>48.424444000000001</v>
      </c>
      <c r="DK21" s="357">
        <v>19.267106999999999</v>
      </c>
      <c r="DL21" s="363">
        <v>405</v>
      </c>
      <c r="DM21" s="143">
        <v>155</v>
      </c>
      <c r="DN21" s="363">
        <v>79</v>
      </c>
      <c r="DO21" s="143">
        <v>31</v>
      </c>
      <c r="DP21" s="370">
        <v>1</v>
      </c>
      <c r="DQ21" s="370"/>
      <c r="DR21" s="380"/>
      <c r="DS21" s="385">
        <v>50</v>
      </c>
      <c r="DT21" s="385">
        <v>37</v>
      </c>
      <c r="DU21" s="388">
        <v>90</v>
      </c>
      <c r="DV21" s="177">
        <v>1535</v>
      </c>
      <c r="DW21" s="164">
        <v>7116</v>
      </c>
      <c r="DX21" s="164">
        <v>8970</v>
      </c>
      <c r="DY21" s="400">
        <v>6.2</v>
      </c>
      <c r="DZ21" s="164">
        <v>127</v>
      </c>
      <c r="EA21" s="164">
        <v>1671</v>
      </c>
      <c r="EB21" s="164">
        <v>1152</v>
      </c>
      <c r="EC21" s="410">
        <v>1257.8</v>
      </c>
      <c r="ED21" s="415">
        <v>4444</v>
      </c>
      <c r="EE21" s="415">
        <v>1940</v>
      </c>
      <c r="EF21" s="421">
        <v>3756</v>
      </c>
      <c r="EG21" s="253">
        <v>197.9</v>
      </c>
      <c r="EH21" s="79">
        <v>10743</v>
      </c>
      <c r="EI21" s="79">
        <v>76</v>
      </c>
      <c r="EJ21" s="79">
        <v>903</v>
      </c>
      <c r="EK21" s="73">
        <v>7344</v>
      </c>
      <c r="EL21" s="73">
        <v>475</v>
      </c>
      <c r="EM21" s="79">
        <v>133</v>
      </c>
      <c r="EN21" s="79">
        <v>1812</v>
      </c>
      <c r="EO21" s="79">
        <v>3484</v>
      </c>
      <c r="EP21" s="79">
        <v>93</v>
      </c>
      <c r="EQ21" s="73">
        <v>4086</v>
      </c>
      <c r="ER21" s="363">
        <v>528</v>
      </c>
      <c r="ES21" s="143">
        <v>43</v>
      </c>
      <c r="ET21" s="425">
        <v>107</v>
      </c>
      <c r="EU21" s="143">
        <v>323</v>
      </c>
      <c r="EV21" s="417">
        <v>1458575</v>
      </c>
    </row>
    <row r="22" spans="1:152" s="17" customFormat="1" ht="16" customHeight="1">
      <c r="A22" s="33">
        <v>16</v>
      </c>
      <c r="B22" s="43" t="s">
        <v>295</v>
      </c>
      <c r="C22" s="50">
        <v>4247.59</v>
      </c>
      <c r="D22" s="58" t="s">
        <v>329</v>
      </c>
      <c r="E22" s="66">
        <v>1359.64</v>
      </c>
      <c r="F22" s="73">
        <v>422090</v>
      </c>
      <c r="G22" s="73">
        <v>424865</v>
      </c>
      <c r="H22" s="79">
        <v>1050485</v>
      </c>
      <c r="I22" s="79">
        <v>1043502</v>
      </c>
      <c r="J22" s="86">
        <v>-0.65999999999999992</v>
      </c>
      <c r="K22" s="91">
        <f t="shared" si="0"/>
        <v>245.66919123550059</v>
      </c>
      <c r="L22" s="79">
        <v>13595</v>
      </c>
      <c r="M22" s="79">
        <v>15921</v>
      </c>
      <c r="N22" s="110">
        <f t="shared" si="3"/>
        <v>-2.2142153386293</v>
      </c>
      <c r="O22" s="99">
        <v>6604</v>
      </c>
      <c r="P22" s="115">
        <v>13207</v>
      </c>
      <c r="Q22" s="120">
        <f t="shared" si="1"/>
        <v>-6.2856680485680423</v>
      </c>
      <c r="R22" s="124">
        <v>6.4</v>
      </c>
      <c r="S22" s="133">
        <v>1.53</v>
      </c>
      <c r="T22" s="137">
        <v>52660</v>
      </c>
      <c r="U22" s="140">
        <v>12.4</v>
      </c>
      <c r="V22" s="143">
        <v>336668</v>
      </c>
      <c r="W22" s="73">
        <v>366953</v>
      </c>
      <c r="X22" s="149">
        <v>1.7</v>
      </c>
      <c r="Y22" s="99">
        <v>23798</v>
      </c>
      <c r="Z22" s="154">
        <v>16744</v>
      </c>
      <c r="AA22" s="99">
        <v>94304</v>
      </c>
      <c r="AB22" s="99">
        <v>21043</v>
      </c>
      <c r="AC22" s="164">
        <v>58200</v>
      </c>
      <c r="AD22" s="164">
        <v>55500</v>
      </c>
      <c r="AE22" s="169">
        <v>2700</v>
      </c>
      <c r="AF22" s="164">
        <v>205700</v>
      </c>
      <c r="AG22" s="173">
        <v>9430</v>
      </c>
      <c r="AH22" s="164">
        <v>6500</v>
      </c>
      <c r="AI22" s="177" t="s">
        <v>333</v>
      </c>
      <c r="AJ22" s="164">
        <v>3860</v>
      </c>
      <c r="AK22" s="177">
        <v>1010</v>
      </c>
      <c r="AL22" s="164">
        <v>1940</v>
      </c>
      <c r="AM22" s="164">
        <v>3560</v>
      </c>
      <c r="AN22" s="192">
        <v>31200</v>
      </c>
      <c r="AO22" s="177">
        <v>1094</v>
      </c>
      <c r="AP22" s="164">
        <v>651</v>
      </c>
      <c r="AQ22" s="177">
        <v>10898</v>
      </c>
      <c r="AR22" s="79">
        <v>240479</v>
      </c>
      <c r="AS22" s="208">
        <v>54513.24</v>
      </c>
      <c r="AT22" s="164">
        <v>249</v>
      </c>
      <c r="AU22" s="173">
        <v>109</v>
      </c>
      <c r="AV22" s="177">
        <v>23309</v>
      </c>
      <c r="AW22" s="220">
        <v>104</v>
      </c>
      <c r="AX22" s="177">
        <v>66</v>
      </c>
      <c r="AY22" s="164">
        <v>2718</v>
      </c>
      <c r="AZ22" s="169">
        <v>4031985</v>
      </c>
      <c r="BA22" s="236">
        <v>518.41399999999999</v>
      </c>
      <c r="BB22" s="240">
        <v>2169.163</v>
      </c>
      <c r="BC22" s="236">
        <v>11190.714</v>
      </c>
      <c r="BD22" s="248">
        <v>0.29830259266745623</v>
      </c>
      <c r="BE22" s="252">
        <v>13878.290999999999</v>
      </c>
      <c r="BF22" s="248">
        <v>0.4145773424119728</v>
      </c>
      <c r="BG22" s="143">
        <v>1157442</v>
      </c>
      <c r="BH22" s="143">
        <v>21279322</v>
      </c>
      <c r="BI22" s="99">
        <v>665850</v>
      </c>
      <c r="BJ22" s="146">
        <v>11212387</v>
      </c>
      <c r="BK22" s="143">
        <v>5919</v>
      </c>
      <c r="BL22" s="143">
        <v>596353</v>
      </c>
      <c r="BM22" s="143">
        <v>3265</v>
      </c>
      <c r="BN22" s="143">
        <v>430035</v>
      </c>
      <c r="BO22" s="143">
        <v>2041</v>
      </c>
      <c r="BP22" s="143">
        <v>102006</v>
      </c>
      <c r="BQ22" s="79">
        <v>10698225.461999999</v>
      </c>
      <c r="BR22" s="124">
        <v>93.3</v>
      </c>
      <c r="BS22" s="79">
        <v>901191</v>
      </c>
      <c r="BT22" s="79">
        <v>710418</v>
      </c>
      <c r="BU22" s="253">
        <f t="shared" si="2"/>
        <v>680.80176175991994</v>
      </c>
      <c r="BV22" s="282">
        <v>14339</v>
      </c>
      <c r="BW22" s="282">
        <v>2758369</v>
      </c>
      <c r="BX22" s="282">
        <v>3456</v>
      </c>
      <c r="BY22" s="294">
        <v>1699271</v>
      </c>
      <c r="BZ22" s="282">
        <v>10883</v>
      </c>
      <c r="CA22" s="282">
        <v>1059097</v>
      </c>
      <c r="CB22" s="164">
        <v>4584089</v>
      </c>
      <c r="CC22" s="164">
        <v>3505236</v>
      </c>
      <c r="CD22" s="307">
        <v>2.3863743573900833</v>
      </c>
      <c r="CE22" s="164">
        <v>3319.4277142662336</v>
      </c>
      <c r="CF22" s="314">
        <v>98.6</v>
      </c>
      <c r="CG22" s="314">
        <v>101.5</v>
      </c>
      <c r="CH22" s="99">
        <v>586660</v>
      </c>
      <c r="CI22" s="99">
        <v>374340</v>
      </c>
      <c r="CJ22" s="154">
        <v>275334</v>
      </c>
      <c r="CK22" s="99">
        <v>262443</v>
      </c>
      <c r="CL22" s="143">
        <v>482135675</v>
      </c>
      <c r="CM22" s="324">
        <v>1303733</v>
      </c>
      <c r="CN22" s="330">
        <v>42</v>
      </c>
      <c r="CO22" s="330">
        <v>2249</v>
      </c>
      <c r="CP22" s="330">
        <v>113</v>
      </c>
      <c r="CQ22" s="330">
        <v>15935</v>
      </c>
      <c r="CR22" s="330">
        <v>183</v>
      </c>
      <c r="CS22" s="330">
        <v>48757</v>
      </c>
      <c r="CT22" s="330">
        <v>78</v>
      </c>
      <c r="CU22" s="330">
        <v>26565</v>
      </c>
      <c r="CV22" s="336">
        <v>2</v>
      </c>
      <c r="CW22" s="340">
        <v>353</v>
      </c>
      <c r="CX22" s="330">
        <v>53</v>
      </c>
      <c r="CY22" s="330">
        <v>26722</v>
      </c>
      <c r="CZ22" s="330">
        <v>15</v>
      </c>
      <c r="DA22" s="143">
        <v>1179</v>
      </c>
      <c r="DB22" s="347">
        <v>5</v>
      </c>
      <c r="DC22" s="347">
        <v>12157</v>
      </c>
      <c r="DD22" s="351">
        <v>2</v>
      </c>
      <c r="DE22" s="351">
        <v>1158</v>
      </c>
      <c r="DF22" s="347">
        <v>9304</v>
      </c>
      <c r="DG22" s="357">
        <v>99.312123817712802</v>
      </c>
      <c r="DH22" s="357">
        <v>0.139724849527085</v>
      </c>
      <c r="DI22" s="347">
        <v>9192</v>
      </c>
      <c r="DJ22" s="357">
        <v>55.341600999999997</v>
      </c>
      <c r="DK22" s="357">
        <v>21.268494</v>
      </c>
      <c r="DL22" s="363">
        <v>300</v>
      </c>
      <c r="DM22" s="143">
        <v>298</v>
      </c>
      <c r="DN22" s="363">
        <v>57</v>
      </c>
      <c r="DO22" s="143">
        <v>24</v>
      </c>
      <c r="DP22" s="370"/>
      <c r="DQ22" s="370">
        <v>1</v>
      </c>
      <c r="DR22" s="380">
        <v>3</v>
      </c>
      <c r="DS22" s="385">
        <v>30</v>
      </c>
      <c r="DT22" s="385">
        <v>20</v>
      </c>
      <c r="DU22" s="388">
        <v>53</v>
      </c>
      <c r="DV22" s="177">
        <v>668</v>
      </c>
      <c r="DW22" s="164">
        <v>1451</v>
      </c>
      <c r="DX22" s="164">
        <v>1669</v>
      </c>
      <c r="DY22" s="400">
        <v>2.6</v>
      </c>
      <c r="DZ22" s="164">
        <v>107</v>
      </c>
      <c r="EA22" s="164">
        <v>762</v>
      </c>
      <c r="EB22" s="164">
        <v>443</v>
      </c>
      <c r="EC22" s="410">
        <v>1516.7</v>
      </c>
      <c r="ED22" s="415">
        <v>2671</v>
      </c>
      <c r="EE22" s="415">
        <v>629</v>
      </c>
      <c r="EF22" s="421">
        <v>1748</v>
      </c>
      <c r="EG22" s="253">
        <v>254.4</v>
      </c>
      <c r="EH22" s="79">
        <v>4508</v>
      </c>
      <c r="EI22" s="79">
        <v>25</v>
      </c>
      <c r="EJ22" s="79">
        <v>497</v>
      </c>
      <c r="EK22" s="73">
        <v>3030</v>
      </c>
      <c r="EL22" s="73">
        <v>280</v>
      </c>
      <c r="EM22" s="79">
        <v>34</v>
      </c>
      <c r="EN22" s="79">
        <v>642</v>
      </c>
      <c r="EO22" s="79">
        <v>2353</v>
      </c>
      <c r="EP22" s="79">
        <v>34</v>
      </c>
      <c r="EQ22" s="73">
        <v>2696</v>
      </c>
      <c r="ER22" s="363">
        <v>190</v>
      </c>
      <c r="ES22" s="143">
        <v>17</v>
      </c>
      <c r="ET22" s="425">
        <v>31</v>
      </c>
      <c r="EU22" s="143">
        <v>115</v>
      </c>
      <c r="EV22" s="417">
        <v>618466</v>
      </c>
    </row>
    <row r="23" spans="1:152" s="17" customFormat="1" ht="16" customHeight="1">
      <c r="A23" s="33">
        <v>17</v>
      </c>
      <c r="B23" s="43" t="s">
        <v>296</v>
      </c>
      <c r="C23" s="50">
        <v>4186.05</v>
      </c>
      <c r="D23" s="58"/>
      <c r="E23" s="66">
        <v>1601.12</v>
      </c>
      <c r="F23" s="73">
        <v>486199</v>
      </c>
      <c r="G23" s="73">
        <v>489511</v>
      </c>
      <c r="H23" s="79">
        <v>1143395</v>
      </c>
      <c r="I23" s="79">
        <v>1137649</v>
      </c>
      <c r="J23" s="86">
        <v>-0.5</v>
      </c>
      <c r="K23" s="91">
        <f t="shared" si="0"/>
        <v>271.771479079323</v>
      </c>
      <c r="L23" s="79">
        <v>19261</v>
      </c>
      <c r="M23" s="79">
        <v>21863</v>
      </c>
      <c r="N23" s="110">
        <f t="shared" si="3"/>
        <v>-2.2756790085665934</v>
      </c>
      <c r="O23" s="99">
        <v>7808</v>
      </c>
      <c r="P23" s="115">
        <v>12900</v>
      </c>
      <c r="Q23" s="120">
        <f t="shared" si="1"/>
        <v>-4.453404116687584</v>
      </c>
      <c r="R23" s="124">
        <v>7</v>
      </c>
      <c r="S23" s="133">
        <v>1.46</v>
      </c>
      <c r="T23" s="137">
        <v>61301</v>
      </c>
      <c r="U23" s="140">
        <v>14.6</v>
      </c>
      <c r="V23" s="143">
        <v>329979</v>
      </c>
      <c r="W23" s="73">
        <v>368254</v>
      </c>
      <c r="X23" s="149">
        <v>1.6</v>
      </c>
      <c r="Y23" s="99">
        <v>21087</v>
      </c>
      <c r="Z23" s="154">
        <v>13048</v>
      </c>
      <c r="AA23" s="99">
        <v>68648</v>
      </c>
      <c r="AB23" s="99">
        <v>17508</v>
      </c>
      <c r="AC23" s="164">
        <v>40800</v>
      </c>
      <c r="AD23" s="164">
        <v>33900</v>
      </c>
      <c r="AE23" s="169">
        <v>6870</v>
      </c>
      <c r="AF23" s="164">
        <v>133000</v>
      </c>
      <c r="AG23" s="173">
        <v>4910</v>
      </c>
      <c r="AH23" s="164">
        <v>2060</v>
      </c>
      <c r="AI23" s="177" t="s">
        <v>333</v>
      </c>
      <c r="AJ23" s="164">
        <v>9620</v>
      </c>
      <c r="AK23" s="177">
        <v>677</v>
      </c>
      <c r="AL23" s="164">
        <v>3180</v>
      </c>
      <c r="AM23" s="164">
        <v>3400</v>
      </c>
      <c r="AN23" s="192">
        <v>21300</v>
      </c>
      <c r="AO23" s="177">
        <v>1171</v>
      </c>
      <c r="AP23" s="164">
        <v>545</v>
      </c>
      <c r="AQ23" s="177">
        <v>18715</v>
      </c>
      <c r="AR23" s="79">
        <v>278695</v>
      </c>
      <c r="AS23" s="208">
        <v>101645.16</v>
      </c>
      <c r="AT23" s="164">
        <v>386</v>
      </c>
      <c r="AU23" s="173">
        <v>298</v>
      </c>
      <c r="AV23" s="177">
        <v>39793</v>
      </c>
      <c r="AW23" s="220">
        <v>5</v>
      </c>
      <c r="AX23" s="177">
        <v>16</v>
      </c>
      <c r="AY23" s="164">
        <v>2799</v>
      </c>
      <c r="AZ23" s="169">
        <v>3140915</v>
      </c>
      <c r="BA23" s="236">
        <v>623.34100000000001</v>
      </c>
      <c r="BB23" s="240">
        <v>1906.5219999999999</v>
      </c>
      <c r="BC23" s="236">
        <v>10567.689</v>
      </c>
      <c r="BD23" s="248">
        <v>0.14107095695189364</v>
      </c>
      <c r="BE23" s="252">
        <v>13097.552</v>
      </c>
      <c r="BF23" s="248">
        <v>0.27304346644319488</v>
      </c>
      <c r="BG23" s="143">
        <v>1382613</v>
      </c>
      <c r="BH23" s="143">
        <v>26931781</v>
      </c>
      <c r="BI23" s="99">
        <v>740169</v>
      </c>
      <c r="BJ23" s="146">
        <v>13366049</v>
      </c>
      <c r="BK23" s="143">
        <v>7825</v>
      </c>
      <c r="BL23" s="143">
        <v>741391</v>
      </c>
      <c r="BM23" s="143">
        <v>3652</v>
      </c>
      <c r="BN23" s="143">
        <v>466952</v>
      </c>
      <c r="BO23" s="143">
        <v>2775</v>
      </c>
      <c r="BP23" s="143">
        <v>132552</v>
      </c>
      <c r="BQ23" s="79">
        <v>9221873.4759999998</v>
      </c>
      <c r="BR23" s="124">
        <v>98.7</v>
      </c>
      <c r="BS23" s="79">
        <v>916225</v>
      </c>
      <c r="BT23" s="79">
        <v>727153</v>
      </c>
      <c r="BU23" s="253">
        <f t="shared" si="2"/>
        <v>639.17166015176917</v>
      </c>
      <c r="BV23" s="282">
        <v>15563</v>
      </c>
      <c r="BW23" s="282">
        <v>3469437</v>
      </c>
      <c r="BX23" s="282">
        <v>4231</v>
      </c>
      <c r="BY23" s="294">
        <v>2294821</v>
      </c>
      <c r="BZ23" s="282">
        <v>11332</v>
      </c>
      <c r="CA23" s="282">
        <v>1174616</v>
      </c>
      <c r="CB23" s="164">
        <v>4676061</v>
      </c>
      <c r="CC23" s="164">
        <v>3399222</v>
      </c>
      <c r="CD23" s="307">
        <v>1.6866782427224589</v>
      </c>
      <c r="CE23" s="164">
        <v>2962.375322994601</v>
      </c>
      <c r="CF23" s="314">
        <v>100.2</v>
      </c>
      <c r="CG23" s="314">
        <v>103.6</v>
      </c>
      <c r="CH23" s="99">
        <v>557935</v>
      </c>
      <c r="CI23" s="99">
        <v>368010</v>
      </c>
      <c r="CJ23" s="154">
        <v>265855</v>
      </c>
      <c r="CK23" s="99">
        <v>254653</v>
      </c>
      <c r="CL23" s="143">
        <v>521712861</v>
      </c>
      <c r="CM23" s="324">
        <v>737428</v>
      </c>
      <c r="CN23" s="330">
        <v>50</v>
      </c>
      <c r="CO23" s="330">
        <v>4834</v>
      </c>
      <c r="CP23" s="330">
        <v>144</v>
      </c>
      <c r="CQ23" s="330">
        <v>17650</v>
      </c>
      <c r="CR23" s="330">
        <v>204</v>
      </c>
      <c r="CS23" s="330">
        <v>57706</v>
      </c>
      <c r="CT23" s="330">
        <v>89</v>
      </c>
      <c r="CU23" s="330">
        <v>30259</v>
      </c>
      <c r="CV23" s="336">
        <v>2</v>
      </c>
      <c r="CW23" s="340">
        <v>113</v>
      </c>
      <c r="CX23" s="330">
        <v>56</v>
      </c>
      <c r="CY23" s="330">
        <v>30515</v>
      </c>
      <c r="CZ23" s="330">
        <v>13</v>
      </c>
      <c r="DA23" s="143">
        <v>1279</v>
      </c>
      <c r="DB23" s="347">
        <v>13</v>
      </c>
      <c r="DC23" s="347">
        <v>32059</v>
      </c>
      <c r="DD23" s="351">
        <v>5</v>
      </c>
      <c r="DE23" s="351">
        <v>1452</v>
      </c>
      <c r="DF23" s="347">
        <v>10156</v>
      </c>
      <c r="DG23" s="357">
        <v>99.379677038203994</v>
      </c>
      <c r="DH23" s="357">
        <v>0.13784954706577399</v>
      </c>
      <c r="DI23" s="347">
        <v>10418</v>
      </c>
      <c r="DJ23" s="357">
        <v>56.431176999999998</v>
      </c>
      <c r="DK23" s="357">
        <v>21.424458000000001</v>
      </c>
      <c r="DL23" s="363">
        <v>290</v>
      </c>
      <c r="DM23" s="143">
        <v>283</v>
      </c>
      <c r="DN23" s="363">
        <v>40</v>
      </c>
      <c r="DO23" s="143">
        <v>34</v>
      </c>
      <c r="DP23" s="370">
        <v>2</v>
      </c>
      <c r="DQ23" s="370"/>
      <c r="DR23" s="380"/>
      <c r="DS23" s="385">
        <v>88</v>
      </c>
      <c r="DT23" s="385">
        <v>45</v>
      </c>
      <c r="DU23" s="388">
        <v>87</v>
      </c>
      <c r="DV23" s="177">
        <v>809</v>
      </c>
      <c r="DW23" s="164">
        <v>2591</v>
      </c>
      <c r="DX23" s="164">
        <v>3013</v>
      </c>
      <c r="DY23" s="400">
        <v>4.4000000000000004</v>
      </c>
      <c r="DZ23" s="164">
        <v>94</v>
      </c>
      <c r="EA23" s="164">
        <v>872</v>
      </c>
      <c r="EB23" s="164">
        <v>484</v>
      </c>
      <c r="EC23" s="410">
        <v>1529.9</v>
      </c>
      <c r="ED23" s="415">
        <v>3247</v>
      </c>
      <c r="EE23" s="415">
        <v>681</v>
      </c>
      <c r="EF23" s="421">
        <v>2074</v>
      </c>
      <c r="EG23" s="253">
        <v>284.10000000000002</v>
      </c>
      <c r="EH23" s="79">
        <v>4508</v>
      </c>
      <c r="EI23" s="79">
        <v>18</v>
      </c>
      <c r="EJ23" s="79">
        <v>334</v>
      </c>
      <c r="EK23" s="73">
        <v>3491</v>
      </c>
      <c r="EL23" s="73">
        <v>169</v>
      </c>
      <c r="EM23" s="79">
        <v>53</v>
      </c>
      <c r="EN23" s="79">
        <v>443</v>
      </c>
      <c r="EO23" s="79">
        <v>2408</v>
      </c>
      <c r="EP23" s="79">
        <v>31</v>
      </c>
      <c r="EQ23" s="73">
        <v>2823</v>
      </c>
      <c r="ER23" s="363">
        <v>223</v>
      </c>
      <c r="ES23" s="143">
        <v>9</v>
      </c>
      <c r="ET23" s="425">
        <v>45</v>
      </c>
      <c r="EU23" s="143">
        <v>122</v>
      </c>
      <c r="EV23" s="417">
        <v>540233</v>
      </c>
    </row>
    <row r="24" spans="1:152" s="17" customFormat="1" ht="16" customHeight="1">
      <c r="A24" s="33">
        <v>18</v>
      </c>
      <c r="B24" s="43" t="s">
        <v>141</v>
      </c>
      <c r="C24" s="50">
        <v>4190.5200000000004</v>
      </c>
      <c r="D24" s="58"/>
      <c r="E24" s="66">
        <v>1521.01</v>
      </c>
      <c r="F24" s="73">
        <v>295136</v>
      </c>
      <c r="G24" s="73">
        <v>296973</v>
      </c>
      <c r="H24" s="79">
        <v>773973</v>
      </c>
      <c r="I24" s="79">
        <v>767937</v>
      </c>
      <c r="J24" s="86">
        <v>-0.78</v>
      </c>
      <c r="K24" s="91">
        <f t="shared" si="0"/>
        <v>183.25577732596429</v>
      </c>
      <c r="L24" s="79">
        <v>9779</v>
      </c>
      <c r="M24" s="79">
        <v>13115</v>
      </c>
      <c r="N24" s="110">
        <f t="shared" si="3"/>
        <v>-4.3102278761662225</v>
      </c>
      <c r="O24" s="99">
        <v>5307</v>
      </c>
      <c r="P24" s="115">
        <v>9593</v>
      </c>
      <c r="Q24" s="120">
        <f t="shared" si="1"/>
        <v>-5.53766087447495</v>
      </c>
      <c r="R24" s="124">
        <v>7</v>
      </c>
      <c r="S24" s="133">
        <v>1.56</v>
      </c>
      <c r="T24" s="137">
        <v>42443</v>
      </c>
      <c r="U24" s="140">
        <v>10.1</v>
      </c>
      <c r="V24" s="143">
        <v>347716</v>
      </c>
      <c r="W24" s="73">
        <v>353018</v>
      </c>
      <c r="X24" s="149">
        <v>1.4</v>
      </c>
      <c r="Y24" s="99">
        <v>22872</v>
      </c>
      <c r="Z24" s="154">
        <v>15245</v>
      </c>
      <c r="AA24" s="99">
        <v>85719</v>
      </c>
      <c r="AB24" s="99">
        <v>18509</v>
      </c>
      <c r="AC24" s="164">
        <v>40000</v>
      </c>
      <c r="AD24" s="164">
        <v>36300</v>
      </c>
      <c r="AE24" s="169">
        <v>3710</v>
      </c>
      <c r="AF24" s="164">
        <v>130500</v>
      </c>
      <c r="AG24" s="173">
        <v>13500</v>
      </c>
      <c r="AH24" s="164">
        <v>2190</v>
      </c>
      <c r="AI24" s="177" t="s">
        <v>333</v>
      </c>
      <c r="AJ24" s="164">
        <v>4990</v>
      </c>
      <c r="AK24" s="177" t="s">
        <v>333</v>
      </c>
      <c r="AL24" s="164">
        <v>1020</v>
      </c>
      <c r="AM24" s="164">
        <v>2140</v>
      </c>
      <c r="AN24" s="192">
        <v>2440</v>
      </c>
      <c r="AO24" s="177">
        <v>684</v>
      </c>
      <c r="AP24" s="164">
        <v>470</v>
      </c>
      <c r="AQ24" s="177">
        <v>5394</v>
      </c>
      <c r="AR24" s="79">
        <v>310193</v>
      </c>
      <c r="AS24" s="208">
        <v>124399.09</v>
      </c>
      <c r="AT24" s="164">
        <v>78</v>
      </c>
      <c r="AU24" s="173">
        <v>63</v>
      </c>
      <c r="AV24" s="177">
        <v>12005</v>
      </c>
      <c r="AW24" s="177" t="s">
        <v>332</v>
      </c>
      <c r="AX24" s="177">
        <v>11</v>
      </c>
      <c r="AY24" s="164">
        <v>2091</v>
      </c>
      <c r="AZ24" s="169">
        <v>2249443</v>
      </c>
      <c r="BA24" s="236">
        <v>800.99</v>
      </c>
      <c r="BB24" s="240">
        <v>1565.9010000000001</v>
      </c>
      <c r="BC24" s="236">
        <v>8496.4750000000004</v>
      </c>
      <c r="BD24" s="248">
        <v>0.26275143515399035</v>
      </c>
      <c r="BE24" s="252">
        <v>10863.366</v>
      </c>
      <c r="BF24" s="248">
        <v>0.35560681652445475</v>
      </c>
      <c r="BG24" s="143">
        <v>883137</v>
      </c>
      <c r="BH24" s="143">
        <v>19680846</v>
      </c>
      <c r="BI24" s="99">
        <v>486909</v>
      </c>
      <c r="BJ24" s="146">
        <v>8615018</v>
      </c>
      <c r="BK24" s="143">
        <v>4827</v>
      </c>
      <c r="BL24" s="143">
        <v>483874</v>
      </c>
      <c r="BM24" s="143">
        <v>2598</v>
      </c>
      <c r="BN24" s="143">
        <v>340676</v>
      </c>
      <c r="BO24" s="143">
        <v>1653</v>
      </c>
      <c r="BP24" s="143">
        <v>82315</v>
      </c>
      <c r="BQ24" s="79">
        <v>7741894.1300000008</v>
      </c>
      <c r="BR24" s="124">
        <v>96.4</v>
      </c>
      <c r="BS24" s="79">
        <v>670372</v>
      </c>
      <c r="BT24" s="79">
        <v>513835</v>
      </c>
      <c r="BU24" s="253">
        <f t="shared" si="2"/>
        <v>669.11087758501014</v>
      </c>
      <c r="BV24" s="282">
        <v>11018</v>
      </c>
      <c r="BW24" s="282">
        <v>1843056</v>
      </c>
      <c r="BX24" s="282">
        <v>2727</v>
      </c>
      <c r="BY24" s="294">
        <v>1113324</v>
      </c>
      <c r="BZ24" s="282">
        <v>8291</v>
      </c>
      <c r="CA24" s="282">
        <v>729732</v>
      </c>
      <c r="CB24" s="164">
        <v>3323602</v>
      </c>
      <c r="CC24" s="164">
        <v>2542060</v>
      </c>
      <c r="CD24" s="307">
        <v>3.8549102512526177</v>
      </c>
      <c r="CE24" s="164">
        <v>3264.932346084935</v>
      </c>
      <c r="CF24" s="314">
        <v>99.3</v>
      </c>
      <c r="CG24" s="314">
        <v>103.8</v>
      </c>
      <c r="CH24" s="99">
        <v>560038</v>
      </c>
      <c r="CI24" s="99">
        <v>362723</v>
      </c>
      <c r="CJ24" s="154">
        <v>269528</v>
      </c>
      <c r="CK24" s="99">
        <v>208259</v>
      </c>
      <c r="CL24" s="143">
        <v>446732634</v>
      </c>
      <c r="CM24" s="324">
        <v>3875385</v>
      </c>
      <c r="CN24" s="330">
        <v>67</v>
      </c>
      <c r="CO24" s="330">
        <v>1311</v>
      </c>
      <c r="CP24" s="330">
        <v>129</v>
      </c>
      <c r="CQ24" s="330">
        <v>14099</v>
      </c>
      <c r="CR24" s="330">
        <v>196</v>
      </c>
      <c r="CS24" s="330">
        <v>40177</v>
      </c>
      <c r="CT24" s="330">
        <v>82</v>
      </c>
      <c r="CU24" s="330">
        <v>21170</v>
      </c>
      <c r="CV24" s="336">
        <v>1</v>
      </c>
      <c r="CW24" s="340">
        <v>713</v>
      </c>
      <c r="CX24" s="330">
        <v>35</v>
      </c>
      <c r="CY24" s="330">
        <v>21221</v>
      </c>
      <c r="CZ24" s="330">
        <v>12</v>
      </c>
      <c r="DA24" s="143">
        <v>920</v>
      </c>
      <c r="DB24" s="347">
        <v>6</v>
      </c>
      <c r="DC24" s="347">
        <v>11249</v>
      </c>
      <c r="DD24" s="351">
        <v>1</v>
      </c>
      <c r="DE24" s="351">
        <v>461</v>
      </c>
      <c r="DF24" s="347">
        <v>7107</v>
      </c>
      <c r="DG24" s="357">
        <v>99.409033347404005</v>
      </c>
      <c r="DH24" s="357">
        <v>0.11256507668495901</v>
      </c>
      <c r="DI24" s="347">
        <v>7260</v>
      </c>
      <c r="DJ24" s="357">
        <v>56.928375000000003</v>
      </c>
      <c r="DK24" s="357">
        <v>22.796143000000001</v>
      </c>
      <c r="DL24" s="363">
        <v>207</v>
      </c>
      <c r="DM24" s="143">
        <v>186</v>
      </c>
      <c r="DN24" s="363">
        <v>37</v>
      </c>
      <c r="DO24" s="143">
        <v>31</v>
      </c>
      <c r="DP24" s="370">
        <v>4</v>
      </c>
      <c r="DQ24" s="376">
        <v>2</v>
      </c>
      <c r="DR24" s="380">
        <v>2</v>
      </c>
      <c r="DS24" s="385">
        <v>84</v>
      </c>
      <c r="DT24" s="385">
        <v>30</v>
      </c>
      <c r="DU24" s="388">
        <v>71</v>
      </c>
      <c r="DV24" s="177">
        <v>592</v>
      </c>
      <c r="DW24" s="164">
        <v>3383</v>
      </c>
      <c r="DX24" s="164">
        <v>4120</v>
      </c>
      <c r="DY24" s="400">
        <v>5.3</v>
      </c>
      <c r="DZ24" s="166">
        <v>67</v>
      </c>
      <c r="EA24" s="164">
        <v>573</v>
      </c>
      <c r="EB24" s="164">
        <v>300</v>
      </c>
      <c r="EC24" s="410">
        <v>1368.4</v>
      </c>
      <c r="ED24" s="415">
        <v>1955</v>
      </c>
      <c r="EE24" s="417">
        <v>441</v>
      </c>
      <c r="EF24" s="421">
        <v>1178</v>
      </c>
      <c r="EG24" s="253">
        <v>252.6</v>
      </c>
      <c r="EH24" s="79">
        <v>3132</v>
      </c>
      <c r="EI24" s="79">
        <v>15</v>
      </c>
      <c r="EJ24" s="99">
        <v>451</v>
      </c>
      <c r="EK24" s="73">
        <v>2128</v>
      </c>
      <c r="EL24" s="73">
        <v>101</v>
      </c>
      <c r="EM24" s="79">
        <v>30</v>
      </c>
      <c r="EN24" s="79">
        <v>407</v>
      </c>
      <c r="EO24" s="79">
        <v>1168</v>
      </c>
      <c r="EP24" s="79">
        <v>31</v>
      </c>
      <c r="EQ24" s="73">
        <v>1333</v>
      </c>
      <c r="ER24" s="363">
        <v>170</v>
      </c>
      <c r="ES24" s="143">
        <v>10</v>
      </c>
      <c r="ET24" s="425">
        <v>33</v>
      </c>
      <c r="EU24" s="143">
        <v>86</v>
      </c>
      <c r="EV24" s="417">
        <v>1040114</v>
      </c>
    </row>
    <row r="25" spans="1:152" s="17" customFormat="1" ht="16" customHeight="1">
      <c r="A25" s="33">
        <v>19</v>
      </c>
      <c r="B25" s="43" t="s">
        <v>298</v>
      </c>
      <c r="C25" s="50">
        <v>4465.2700000000004</v>
      </c>
      <c r="D25" s="58" t="s">
        <v>329</v>
      </c>
      <c r="E25" s="66">
        <v>1317.03</v>
      </c>
      <c r="F25" s="73">
        <v>360354</v>
      </c>
      <c r="G25" s="73">
        <v>362579</v>
      </c>
      <c r="H25" s="79">
        <v>817480</v>
      </c>
      <c r="I25" s="79">
        <v>810956</v>
      </c>
      <c r="J25" s="86">
        <v>-0.8</v>
      </c>
      <c r="K25" s="91">
        <f t="shared" si="0"/>
        <v>181.61410172285213</v>
      </c>
      <c r="L25" s="79">
        <v>14087</v>
      </c>
      <c r="M25" s="79">
        <v>17020</v>
      </c>
      <c r="N25" s="110">
        <f t="shared" si="3"/>
        <v>-3.587855360375789</v>
      </c>
      <c r="O25" s="99">
        <v>5193</v>
      </c>
      <c r="P25" s="115">
        <v>10083</v>
      </c>
      <c r="Q25" s="120">
        <f t="shared" si="1"/>
        <v>-5.9817977198218921</v>
      </c>
      <c r="R25" s="124">
        <v>6.5</v>
      </c>
      <c r="S25" s="133">
        <v>1.44</v>
      </c>
      <c r="T25" s="137">
        <v>43173</v>
      </c>
      <c r="U25" s="140">
        <v>9.6999999999999993</v>
      </c>
      <c r="V25" s="143">
        <v>330353</v>
      </c>
      <c r="W25" s="73">
        <v>412876</v>
      </c>
      <c r="X25" s="149">
        <v>2</v>
      </c>
      <c r="Y25" s="99">
        <v>32543</v>
      </c>
      <c r="Z25" s="154">
        <v>17020</v>
      </c>
      <c r="AA25" s="99">
        <v>70799</v>
      </c>
      <c r="AB25" s="99">
        <v>27736</v>
      </c>
      <c r="AC25" s="164">
        <v>23400</v>
      </c>
      <c r="AD25" s="164">
        <v>7750</v>
      </c>
      <c r="AE25" s="169">
        <v>15700</v>
      </c>
      <c r="AF25" s="164">
        <v>26500</v>
      </c>
      <c r="AG25" s="173">
        <v>347</v>
      </c>
      <c r="AH25" s="164">
        <v>268</v>
      </c>
      <c r="AI25" s="177" t="s">
        <v>333</v>
      </c>
      <c r="AJ25" s="177" t="s">
        <v>333</v>
      </c>
      <c r="AK25" s="177">
        <v>700</v>
      </c>
      <c r="AL25" s="164">
        <v>3480</v>
      </c>
      <c r="AM25" s="164">
        <v>4860</v>
      </c>
      <c r="AN25" s="192">
        <v>15800</v>
      </c>
      <c r="AO25" s="177">
        <v>517</v>
      </c>
      <c r="AP25" s="164">
        <v>953</v>
      </c>
      <c r="AQ25" s="177">
        <v>16676</v>
      </c>
      <c r="AR25" s="79">
        <v>349204</v>
      </c>
      <c r="AS25" s="208">
        <v>153541.45000000001</v>
      </c>
      <c r="AT25" s="164">
        <v>144</v>
      </c>
      <c r="AU25" s="173">
        <v>95</v>
      </c>
      <c r="AV25" s="177" t="s">
        <v>281</v>
      </c>
      <c r="AW25" s="177" t="s">
        <v>332</v>
      </c>
      <c r="AX25" s="177">
        <v>859</v>
      </c>
      <c r="AY25" s="164">
        <v>1696</v>
      </c>
      <c r="AZ25" s="169">
        <v>2588144</v>
      </c>
      <c r="BA25" s="236">
        <v>598.22400000000005</v>
      </c>
      <c r="BB25" s="240">
        <v>1441.1010000000001</v>
      </c>
      <c r="BC25" s="236">
        <v>9061.7060000000001</v>
      </c>
      <c r="BD25" s="248">
        <v>0.16853901461821871</v>
      </c>
      <c r="BE25" s="252">
        <v>11101.031000000001</v>
      </c>
      <c r="BF25" s="248">
        <v>0.27121111543603471</v>
      </c>
      <c r="BG25" s="143">
        <v>776305</v>
      </c>
      <c r="BH25" s="143">
        <v>15136150</v>
      </c>
      <c r="BI25" s="99">
        <v>453368</v>
      </c>
      <c r="BJ25" s="146">
        <v>8649096</v>
      </c>
      <c r="BK25" s="143">
        <v>4317</v>
      </c>
      <c r="BL25" s="143">
        <v>449206</v>
      </c>
      <c r="BM25" s="143">
        <v>2869</v>
      </c>
      <c r="BN25" s="143">
        <v>340702</v>
      </c>
      <c r="BO25" s="143">
        <v>827</v>
      </c>
      <c r="BP25" s="143">
        <v>43964</v>
      </c>
      <c r="BQ25" s="79">
        <v>5810313.8149999995</v>
      </c>
      <c r="BR25" s="124">
        <v>98.3</v>
      </c>
      <c r="BS25" s="79">
        <v>760864</v>
      </c>
      <c r="BT25" s="79">
        <v>558474</v>
      </c>
      <c r="BU25" s="253">
        <f t="shared" si="2"/>
        <v>688.66128371946195</v>
      </c>
      <c r="BV25" s="282">
        <v>10320</v>
      </c>
      <c r="BW25" s="282">
        <v>1612008</v>
      </c>
      <c r="BX25" s="282">
        <v>2403</v>
      </c>
      <c r="BY25" s="294">
        <v>837057</v>
      </c>
      <c r="BZ25" s="282">
        <v>7917</v>
      </c>
      <c r="CA25" s="282">
        <v>774951</v>
      </c>
      <c r="CB25" s="164">
        <v>3431756</v>
      </c>
      <c r="CC25" s="164">
        <v>2447366</v>
      </c>
      <c r="CD25" s="307">
        <v>3.9320837708044705</v>
      </c>
      <c r="CE25" s="164">
        <v>2972.5105151864436</v>
      </c>
      <c r="CF25" s="314">
        <v>98.7</v>
      </c>
      <c r="CG25" s="314">
        <v>100.6</v>
      </c>
      <c r="CH25" s="99">
        <v>473189</v>
      </c>
      <c r="CI25" s="99">
        <v>290024</v>
      </c>
      <c r="CJ25" s="154">
        <v>203962</v>
      </c>
      <c r="CK25" s="99">
        <v>200504</v>
      </c>
      <c r="CL25" s="143">
        <v>445137451</v>
      </c>
      <c r="CM25" s="324">
        <v>4502450</v>
      </c>
      <c r="CN25" s="330">
        <v>56</v>
      </c>
      <c r="CO25" s="330">
        <v>3841</v>
      </c>
      <c r="CP25" s="330">
        <v>49</v>
      </c>
      <c r="CQ25" s="330">
        <v>6215</v>
      </c>
      <c r="CR25" s="330">
        <v>177</v>
      </c>
      <c r="CS25" s="330">
        <v>39153</v>
      </c>
      <c r="CT25" s="330">
        <v>93</v>
      </c>
      <c r="CU25" s="330">
        <v>21202</v>
      </c>
      <c r="CV25" s="336" t="s">
        <v>281</v>
      </c>
      <c r="CW25" s="340" t="s">
        <v>281</v>
      </c>
      <c r="CX25" s="330">
        <v>43</v>
      </c>
      <c r="CY25" s="330">
        <v>23384</v>
      </c>
      <c r="CZ25" s="330">
        <v>14</v>
      </c>
      <c r="DA25" s="99">
        <v>993</v>
      </c>
      <c r="DB25" s="347">
        <v>7</v>
      </c>
      <c r="DC25" s="347">
        <v>17241</v>
      </c>
      <c r="DD25" s="351">
        <v>3</v>
      </c>
      <c r="DE25" s="351">
        <v>1083</v>
      </c>
      <c r="DF25" s="347">
        <v>7319</v>
      </c>
      <c r="DG25" s="357">
        <v>98.865965295805395</v>
      </c>
      <c r="DH25" s="357">
        <v>0.28692444322994898</v>
      </c>
      <c r="DI25" s="347">
        <v>7888</v>
      </c>
      <c r="DJ25" s="357">
        <v>57.010649000000001</v>
      </c>
      <c r="DK25" s="357">
        <v>16.810345000000002</v>
      </c>
      <c r="DL25" s="363">
        <v>282</v>
      </c>
      <c r="DM25" s="143">
        <v>152</v>
      </c>
      <c r="DN25" s="363">
        <v>53</v>
      </c>
      <c r="DO25" s="143">
        <v>35</v>
      </c>
      <c r="DP25" s="370">
        <v>3</v>
      </c>
      <c r="DQ25" s="370">
        <v>2</v>
      </c>
      <c r="DR25" s="380">
        <v>2</v>
      </c>
      <c r="DS25" s="385">
        <v>57</v>
      </c>
      <c r="DT25" s="385">
        <v>52</v>
      </c>
      <c r="DU25" s="388">
        <v>109</v>
      </c>
      <c r="DV25" s="177">
        <v>581</v>
      </c>
      <c r="DW25" s="164">
        <v>5707</v>
      </c>
      <c r="DX25" s="164">
        <v>7030</v>
      </c>
      <c r="DY25" s="400">
        <v>8.6</v>
      </c>
      <c r="DZ25" s="164">
        <v>60</v>
      </c>
      <c r="EA25" s="164">
        <v>698</v>
      </c>
      <c r="EB25" s="166">
        <v>435</v>
      </c>
      <c r="EC25" s="410">
        <v>1317.4</v>
      </c>
      <c r="ED25" s="415">
        <v>1954</v>
      </c>
      <c r="EE25" s="417">
        <v>601</v>
      </c>
      <c r="EF25" s="421">
        <v>1482</v>
      </c>
      <c r="EG25" s="253">
        <v>239.2</v>
      </c>
      <c r="EH25" s="79">
        <v>3985</v>
      </c>
      <c r="EI25" s="99">
        <v>19</v>
      </c>
      <c r="EJ25" s="79">
        <v>199</v>
      </c>
      <c r="EK25" s="73">
        <v>3016</v>
      </c>
      <c r="EL25" s="73">
        <v>166</v>
      </c>
      <c r="EM25" s="79">
        <v>36</v>
      </c>
      <c r="EN25" s="79">
        <v>549</v>
      </c>
      <c r="EO25" s="79">
        <v>3003</v>
      </c>
      <c r="EP25" s="79">
        <v>25</v>
      </c>
      <c r="EQ25" s="73">
        <v>3789</v>
      </c>
      <c r="ER25" s="363">
        <v>359</v>
      </c>
      <c r="ES25" s="143">
        <v>12</v>
      </c>
      <c r="ET25" s="425">
        <v>49</v>
      </c>
      <c r="EU25" s="143">
        <v>115</v>
      </c>
      <c r="EV25" s="417">
        <v>559622</v>
      </c>
    </row>
    <row r="26" spans="1:152" s="17" customFormat="1" ht="16" customHeight="1">
      <c r="A26" s="33">
        <v>20</v>
      </c>
      <c r="B26" s="43" t="s">
        <v>300</v>
      </c>
      <c r="C26" s="50">
        <v>13561.56</v>
      </c>
      <c r="D26" s="58" t="s">
        <v>329</v>
      </c>
      <c r="E26" s="66">
        <v>4664.1899999999996</v>
      </c>
      <c r="F26" s="73">
        <v>872084</v>
      </c>
      <c r="G26" s="73">
        <v>876511</v>
      </c>
      <c r="H26" s="79">
        <v>2063298</v>
      </c>
      <c r="I26" s="79">
        <v>2048790</v>
      </c>
      <c r="J26" s="86">
        <v>-0.7</v>
      </c>
      <c r="K26" s="91">
        <f t="shared" si="0"/>
        <v>151.07332784723883</v>
      </c>
      <c r="L26" s="79">
        <v>28486</v>
      </c>
      <c r="M26" s="79">
        <v>32792</v>
      </c>
      <c r="N26" s="110">
        <f t="shared" si="3"/>
        <v>-2.0869501157855046</v>
      </c>
      <c r="O26" s="99">
        <v>13553</v>
      </c>
      <c r="P26" s="115">
        <v>26041</v>
      </c>
      <c r="Q26" s="120">
        <f t="shared" si="1"/>
        <v>-6.0524461323570318</v>
      </c>
      <c r="R26" s="124">
        <v>6.7</v>
      </c>
      <c r="S26" s="133">
        <v>1.5699999999999998</v>
      </c>
      <c r="T26" s="137">
        <v>107916</v>
      </c>
      <c r="U26" s="140">
        <v>8</v>
      </c>
      <c r="V26" s="143">
        <v>340606</v>
      </c>
      <c r="W26" s="73">
        <v>398455</v>
      </c>
      <c r="X26" s="149">
        <v>1.9</v>
      </c>
      <c r="Y26" s="99">
        <v>104759</v>
      </c>
      <c r="Z26" s="154">
        <v>51777</v>
      </c>
      <c r="AA26" s="99">
        <v>240093</v>
      </c>
      <c r="AB26" s="99">
        <v>82922</v>
      </c>
      <c r="AC26" s="164">
        <v>105300</v>
      </c>
      <c r="AD26" s="164">
        <v>51900</v>
      </c>
      <c r="AE26" s="169">
        <v>53400</v>
      </c>
      <c r="AF26" s="164">
        <v>198400</v>
      </c>
      <c r="AG26" s="174">
        <v>9170</v>
      </c>
      <c r="AH26" s="164">
        <v>2840</v>
      </c>
      <c r="AI26" s="164">
        <v>19300</v>
      </c>
      <c r="AJ26" s="164">
        <v>13700</v>
      </c>
      <c r="AK26" s="177">
        <v>127600</v>
      </c>
      <c r="AL26" s="164">
        <v>14800</v>
      </c>
      <c r="AM26" s="164">
        <v>20600</v>
      </c>
      <c r="AN26" s="192">
        <v>64600</v>
      </c>
      <c r="AO26" s="177">
        <v>575</v>
      </c>
      <c r="AP26" s="164">
        <v>2616</v>
      </c>
      <c r="AQ26" s="177">
        <v>90452</v>
      </c>
      <c r="AR26" s="79">
        <v>1031536</v>
      </c>
      <c r="AS26" s="208">
        <v>444655.38</v>
      </c>
      <c r="AT26" s="164">
        <v>215</v>
      </c>
      <c r="AU26" s="173">
        <v>194</v>
      </c>
      <c r="AV26" s="177" t="s">
        <v>281</v>
      </c>
      <c r="AW26" s="220">
        <v>86</v>
      </c>
      <c r="AX26" s="177">
        <v>1591</v>
      </c>
      <c r="AY26" s="164">
        <v>4825</v>
      </c>
      <c r="AZ26" s="169">
        <v>6465906</v>
      </c>
      <c r="BA26" s="236">
        <v>1701.894</v>
      </c>
      <c r="BB26" s="240">
        <v>3895.45</v>
      </c>
      <c r="BC26" s="236">
        <v>42154.561000000002</v>
      </c>
      <c r="BD26" s="248">
        <v>7.8591709210303479e-002</v>
      </c>
      <c r="BE26" s="252">
        <v>47751.904999999999</v>
      </c>
      <c r="BF26" s="248">
        <v>0.13823339613362021</v>
      </c>
      <c r="BG26" s="143">
        <v>2116480</v>
      </c>
      <c r="BH26" s="143">
        <v>42656383</v>
      </c>
      <c r="BI26" s="99">
        <v>1259658</v>
      </c>
      <c r="BJ26" s="146">
        <v>24850918</v>
      </c>
      <c r="BK26" s="143">
        <v>12426</v>
      </c>
      <c r="BL26" s="143">
        <v>1232606</v>
      </c>
      <c r="BM26" s="143">
        <v>6868</v>
      </c>
      <c r="BN26" s="143">
        <v>835452</v>
      </c>
      <c r="BO26" s="143">
        <v>3765</v>
      </c>
      <c r="BP26" s="143">
        <v>202603</v>
      </c>
      <c r="BQ26" s="79">
        <v>14807261.693</v>
      </c>
      <c r="BR26" s="124">
        <v>98.9</v>
      </c>
      <c r="BS26" s="79">
        <v>1905595</v>
      </c>
      <c r="BT26" s="79">
        <v>1379509</v>
      </c>
      <c r="BU26" s="253">
        <f t="shared" si="2"/>
        <v>673.32864764080261</v>
      </c>
      <c r="BV26" s="282">
        <v>25693</v>
      </c>
      <c r="BW26" s="282">
        <v>4994846</v>
      </c>
      <c r="BX26" s="282">
        <v>6223</v>
      </c>
      <c r="BY26" s="294">
        <v>2845367</v>
      </c>
      <c r="BZ26" s="282">
        <v>19470</v>
      </c>
      <c r="CA26" s="282">
        <v>2149479</v>
      </c>
      <c r="CB26" s="164">
        <v>8441677</v>
      </c>
      <c r="CC26" s="164">
        <v>6102449</v>
      </c>
      <c r="CD26" s="307">
        <v>2.6577852043786154</v>
      </c>
      <c r="CE26" s="164">
        <v>2939.7959444206517</v>
      </c>
      <c r="CF26" s="314">
        <v>97.7</v>
      </c>
      <c r="CG26" s="314">
        <v>95.2</v>
      </c>
      <c r="CH26" s="99">
        <v>518285</v>
      </c>
      <c r="CI26" s="99">
        <v>330656</v>
      </c>
      <c r="CJ26" s="154">
        <v>243745</v>
      </c>
      <c r="CK26" s="99">
        <v>232057</v>
      </c>
      <c r="CL26" s="143">
        <v>789988716</v>
      </c>
      <c r="CM26" s="324">
        <v>6555763</v>
      </c>
      <c r="CN26" s="330">
        <v>93</v>
      </c>
      <c r="CO26" s="330">
        <v>8775</v>
      </c>
      <c r="CP26" s="330">
        <v>40</v>
      </c>
      <c r="CQ26" s="330">
        <v>5349</v>
      </c>
      <c r="CR26" s="330">
        <v>365</v>
      </c>
      <c r="CS26" s="330">
        <v>103666</v>
      </c>
      <c r="CT26" s="330">
        <v>195</v>
      </c>
      <c r="CU26" s="330">
        <v>55507</v>
      </c>
      <c r="CV26" s="336">
        <v>4</v>
      </c>
      <c r="CW26" s="340">
        <v>752</v>
      </c>
      <c r="CX26" s="330">
        <v>100</v>
      </c>
      <c r="CY26" s="330">
        <v>54280</v>
      </c>
      <c r="CZ26" s="330">
        <v>20</v>
      </c>
      <c r="DA26" s="143">
        <v>2501</v>
      </c>
      <c r="DB26" s="347">
        <v>10</v>
      </c>
      <c r="DC26" s="347">
        <v>18601</v>
      </c>
      <c r="DD26" s="351">
        <v>9</v>
      </c>
      <c r="DE26" s="351">
        <v>2451</v>
      </c>
      <c r="DF26" s="347">
        <v>18924</v>
      </c>
      <c r="DG26" s="357">
        <v>98.874445149017106</v>
      </c>
      <c r="DH26" s="357">
        <v>8.45487212005918e-002</v>
      </c>
      <c r="DI26" s="347">
        <v>18506</v>
      </c>
      <c r="DJ26" s="357">
        <v>49.124608000000002</v>
      </c>
      <c r="DK26" s="357">
        <v>18.339998000000001</v>
      </c>
      <c r="DL26" s="363">
        <v>1802</v>
      </c>
      <c r="DM26" s="143">
        <v>312</v>
      </c>
      <c r="DN26" s="363">
        <v>126</v>
      </c>
      <c r="DO26" s="143">
        <v>69</v>
      </c>
      <c r="DP26" s="370">
        <v>3</v>
      </c>
      <c r="DQ26" s="370">
        <v>6</v>
      </c>
      <c r="DR26" s="380">
        <v>11</v>
      </c>
      <c r="DS26" s="386">
        <v>101</v>
      </c>
      <c r="DT26" s="385">
        <v>87</v>
      </c>
      <c r="DU26" s="388">
        <v>166</v>
      </c>
      <c r="DV26" s="177">
        <v>1624</v>
      </c>
      <c r="DW26" s="164">
        <v>6349</v>
      </c>
      <c r="DX26" s="164">
        <v>7757</v>
      </c>
      <c r="DY26" s="400">
        <v>4.5999999999999996</v>
      </c>
      <c r="DZ26" s="164">
        <v>127</v>
      </c>
      <c r="EA26" s="164">
        <v>1574</v>
      </c>
      <c r="EB26" s="164">
        <v>1013</v>
      </c>
      <c r="EC26" s="410">
        <v>1141.4000000000001</v>
      </c>
      <c r="ED26" s="415">
        <v>4809</v>
      </c>
      <c r="EE26" s="417">
        <v>1590</v>
      </c>
      <c r="EF26" s="421">
        <v>3772</v>
      </c>
      <c r="EG26" s="253">
        <v>233.1</v>
      </c>
      <c r="EH26" s="79">
        <v>8504</v>
      </c>
      <c r="EI26" s="79">
        <v>52</v>
      </c>
      <c r="EJ26" s="79">
        <v>485</v>
      </c>
      <c r="EK26" s="73">
        <v>6245</v>
      </c>
      <c r="EL26" s="73">
        <v>429</v>
      </c>
      <c r="EM26" s="79">
        <v>108</v>
      </c>
      <c r="EN26" s="79">
        <v>1185</v>
      </c>
      <c r="EO26" s="79">
        <v>6281</v>
      </c>
      <c r="EP26" s="79">
        <v>65</v>
      </c>
      <c r="EQ26" s="73">
        <v>7559</v>
      </c>
      <c r="ER26" s="363">
        <v>905</v>
      </c>
      <c r="ES26" s="143">
        <v>40</v>
      </c>
      <c r="ET26" s="425">
        <v>133</v>
      </c>
      <c r="EU26" s="143">
        <v>356</v>
      </c>
      <c r="EV26" s="417">
        <v>2042718</v>
      </c>
    </row>
    <row r="27" spans="1:152" s="17" customFormat="1" ht="16" customHeight="1">
      <c r="A27" s="33">
        <v>21</v>
      </c>
      <c r="B27" s="43" t="s">
        <v>301</v>
      </c>
      <c r="C27" s="50">
        <v>10621.29</v>
      </c>
      <c r="D27" s="58" t="s">
        <v>329</v>
      </c>
      <c r="E27" s="66">
        <v>4501.8900000000003</v>
      </c>
      <c r="F27" s="73">
        <v>824383</v>
      </c>
      <c r="G27" s="73">
        <v>832257</v>
      </c>
      <c r="H27" s="79">
        <v>1996691</v>
      </c>
      <c r="I27" s="79">
        <v>1986587</v>
      </c>
      <c r="J27" s="86">
        <v>-0.51</v>
      </c>
      <c r="K27" s="91">
        <f t="shared" si="0"/>
        <v>187.03820345739547</v>
      </c>
      <c r="L27" s="79">
        <v>31733</v>
      </c>
      <c r="M27" s="79">
        <v>38498</v>
      </c>
      <c r="N27" s="110">
        <f t="shared" si="3"/>
        <v>-3.3881056207495299</v>
      </c>
      <c r="O27" s="99">
        <v>12776</v>
      </c>
      <c r="P27" s="115">
        <v>23417</v>
      </c>
      <c r="Q27" s="120">
        <f t="shared" si="1"/>
        <v>-5.3293173555647817</v>
      </c>
      <c r="R27" s="124">
        <v>6.6</v>
      </c>
      <c r="S27" s="133">
        <v>1.45</v>
      </c>
      <c r="T27" s="137">
        <v>100331</v>
      </c>
      <c r="U27" s="140">
        <v>9.4</v>
      </c>
      <c r="V27" s="143">
        <v>322010</v>
      </c>
      <c r="W27" s="73">
        <v>344136</v>
      </c>
      <c r="X27" s="149">
        <v>1.3</v>
      </c>
      <c r="Y27" s="99">
        <v>60790</v>
      </c>
      <c r="Z27" s="154">
        <v>28511</v>
      </c>
      <c r="AA27" s="99">
        <v>156982</v>
      </c>
      <c r="AB27" s="99">
        <v>38736</v>
      </c>
      <c r="AC27" s="164">
        <v>55500</v>
      </c>
      <c r="AD27" s="164">
        <v>42500</v>
      </c>
      <c r="AE27" s="169">
        <v>13000</v>
      </c>
      <c r="AF27" s="164">
        <v>108500</v>
      </c>
      <c r="AG27" s="173">
        <v>12200</v>
      </c>
      <c r="AH27" s="164">
        <v>3220</v>
      </c>
      <c r="AI27" s="177" t="s">
        <v>333</v>
      </c>
      <c r="AJ27" s="164">
        <v>9900</v>
      </c>
      <c r="AK27" s="177">
        <v>1590</v>
      </c>
      <c r="AL27" s="164">
        <v>5510</v>
      </c>
      <c r="AM27" s="164">
        <v>32200</v>
      </c>
      <c r="AN27" s="192">
        <v>99800</v>
      </c>
      <c r="AO27" s="177">
        <v>4867</v>
      </c>
      <c r="AP27" s="164">
        <v>1104</v>
      </c>
      <c r="AQ27" s="177">
        <v>32860</v>
      </c>
      <c r="AR27" s="79">
        <v>841016</v>
      </c>
      <c r="AS27" s="208">
        <v>384573.67</v>
      </c>
      <c r="AT27" s="164">
        <v>428</v>
      </c>
      <c r="AU27" s="173">
        <v>398</v>
      </c>
      <c r="AV27" s="177" t="s">
        <v>281</v>
      </c>
      <c r="AW27" s="220">
        <v>250</v>
      </c>
      <c r="AX27" s="177">
        <v>1323</v>
      </c>
      <c r="AY27" s="164">
        <v>5487</v>
      </c>
      <c r="AZ27" s="169">
        <v>5889711</v>
      </c>
      <c r="BA27" s="236">
        <v>1558.5930000000001</v>
      </c>
      <c r="BB27" s="240">
        <v>3106.8739999999998</v>
      </c>
      <c r="BC27" s="236">
        <v>25937.217000000001</v>
      </c>
      <c r="BD27" s="248">
        <v>0.10454649008796896</v>
      </c>
      <c r="BE27" s="252">
        <v>30602.684000000001</v>
      </c>
      <c r="BF27" s="248">
        <v>0.21309702769861624</v>
      </c>
      <c r="BG27" s="143">
        <v>2134754</v>
      </c>
      <c r="BH27" s="143">
        <v>45716639</v>
      </c>
      <c r="BI27" s="99">
        <v>1172770</v>
      </c>
      <c r="BJ27" s="146">
        <v>21294878</v>
      </c>
      <c r="BK27" s="143">
        <v>11751</v>
      </c>
      <c r="BL27" s="99">
        <v>1218842</v>
      </c>
      <c r="BM27" s="143">
        <v>6091</v>
      </c>
      <c r="BN27" s="143">
        <v>742793</v>
      </c>
      <c r="BO27" s="99">
        <v>2888</v>
      </c>
      <c r="BP27" s="143">
        <v>150077</v>
      </c>
      <c r="BQ27" s="79">
        <v>15246464.548</v>
      </c>
      <c r="BR27" s="124">
        <v>95.5</v>
      </c>
      <c r="BS27" s="79">
        <v>1686858</v>
      </c>
      <c r="BT27" s="79">
        <v>1302175</v>
      </c>
      <c r="BU27" s="253">
        <f t="shared" si="2"/>
        <v>655.48350009337616</v>
      </c>
      <c r="BV27" s="282">
        <v>24876</v>
      </c>
      <c r="BW27" s="282">
        <v>4177811</v>
      </c>
      <c r="BX27" s="282">
        <v>6463</v>
      </c>
      <c r="BY27" s="294">
        <v>2275889</v>
      </c>
      <c r="BZ27" s="282">
        <v>18413</v>
      </c>
      <c r="CA27" s="282">
        <v>1901922</v>
      </c>
      <c r="CB27" s="164">
        <v>7768874</v>
      </c>
      <c r="CC27" s="164">
        <v>5720734</v>
      </c>
      <c r="CD27" s="307">
        <v>2.7113210898446982</v>
      </c>
      <c r="CE27" s="164">
        <v>2848.5483728012478</v>
      </c>
      <c r="CF27" s="314">
        <v>97.3</v>
      </c>
      <c r="CG27" s="314">
        <v>98.1</v>
      </c>
      <c r="CH27" s="99">
        <v>649459</v>
      </c>
      <c r="CI27" s="99">
        <v>412082</v>
      </c>
      <c r="CJ27" s="154">
        <v>299204</v>
      </c>
      <c r="CK27" s="99">
        <v>260046</v>
      </c>
      <c r="CL27" s="143">
        <v>757176165</v>
      </c>
      <c r="CM27" s="324">
        <v>6847406</v>
      </c>
      <c r="CN27" s="330">
        <v>164</v>
      </c>
      <c r="CO27" s="330">
        <v>19001</v>
      </c>
      <c r="CP27" s="330">
        <v>73</v>
      </c>
      <c r="CQ27" s="330">
        <v>7658</v>
      </c>
      <c r="CR27" s="330">
        <v>367</v>
      </c>
      <c r="CS27" s="330">
        <v>104118</v>
      </c>
      <c r="CT27" s="330">
        <v>185</v>
      </c>
      <c r="CU27" s="330">
        <v>54433</v>
      </c>
      <c r="CV27" s="336">
        <v>3</v>
      </c>
      <c r="CW27" s="340">
        <v>1354</v>
      </c>
      <c r="CX27" s="330">
        <v>81</v>
      </c>
      <c r="CY27" s="330">
        <v>52577</v>
      </c>
      <c r="CZ27" s="330">
        <v>23</v>
      </c>
      <c r="DA27" s="143">
        <v>2587</v>
      </c>
      <c r="DB27" s="347">
        <v>13</v>
      </c>
      <c r="DC27" s="347">
        <v>22003</v>
      </c>
      <c r="DD27" s="351">
        <v>11</v>
      </c>
      <c r="DE27" s="351">
        <v>3641</v>
      </c>
      <c r="DF27" s="347">
        <v>18630</v>
      </c>
      <c r="DG27" s="357">
        <v>98.8352120236178</v>
      </c>
      <c r="DH27" s="357">
        <v>0.2361782071927</v>
      </c>
      <c r="DI27" s="347">
        <v>17778</v>
      </c>
      <c r="DJ27" s="357">
        <v>56.136797999999999</v>
      </c>
      <c r="DK27" s="357">
        <v>23.394082999999998</v>
      </c>
      <c r="DL27" s="363">
        <v>273</v>
      </c>
      <c r="DM27" s="143">
        <v>253</v>
      </c>
      <c r="DN27" s="363">
        <v>71</v>
      </c>
      <c r="DO27" s="143">
        <v>34</v>
      </c>
      <c r="DP27" s="370">
        <v>4</v>
      </c>
      <c r="DQ27" s="370">
        <v>3</v>
      </c>
      <c r="DR27" s="380">
        <v>3</v>
      </c>
      <c r="DS27" s="386">
        <v>107</v>
      </c>
      <c r="DT27" s="385">
        <v>51</v>
      </c>
      <c r="DU27" s="388">
        <v>99</v>
      </c>
      <c r="DV27" s="177">
        <v>1098</v>
      </c>
      <c r="DW27" s="164">
        <v>4368</v>
      </c>
      <c r="DX27" s="164">
        <v>5322</v>
      </c>
      <c r="DY27" s="400">
        <v>3.3</v>
      </c>
      <c r="DZ27" s="164">
        <v>98</v>
      </c>
      <c r="EA27" s="164">
        <v>1587</v>
      </c>
      <c r="EB27" s="164">
        <v>968</v>
      </c>
      <c r="EC27" s="410">
        <v>1011.4</v>
      </c>
      <c r="ED27" s="415">
        <v>4295</v>
      </c>
      <c r="EE27" s="417">
        <v>1658</v>
      </c>
      <c r="EF27" s="421">
        <v>3257</v>
      </c>
      <c r="EG27" s="253">
        <v>215.1</v>
      </c>
      <c r="EH27" s="79">
        <v>12857</v>
      </c>
      <c r="EI27" s="79">
        <v>58</v>
      </c>
      <c r="EJ27" s="79">
        <v>1022</v>
      </c>
      <c r="EK27" s="73">
        <v>8804</v>
      </c>
      <c r="EL27" s="73">
        <v>536</v>
      </c>
      <c r="EM27" s="79">
        <v>98</v>
      </c>
      <c r="EN27" s="79">
        <v>2339</v>
      </c>
      <c r="EO27" s="79">
        <v>4097</v>
      </c>
      <c r="EP27" s="79">
        <v>84</v>
      </c>
      <c r="EQ27" s="73">
        <v>5221</v>
      </c>
      <c r="ER27" s="363">
        <v>624</v>
      </c>
      <c r="ES27" s="143">
        <v>19</v>
      </c>
      <c r="ET27" s="425">
        <v>80</v>
      </c>
      <c r="EU27" s="143">
        <v>239</v>
      </c>
      <c r="EV27" s="417">
        <v>1136823</v>
      </c>
    </row>
    <row r="28" spans="1:152" s="17" customFormat="1" ht="16" customHeight="1">
      <c r="A28" s="33">
        <v>22</v>
      </c>
      <c r="B28" s="43" t="s">
        <v>80</v>
      </c>
      <c r="C28" s="50">
        <v>7777.35</v>
      </c>
      <c r="D28" s="58" t="s">
        <v>329</v>
      </c>
      <c r="E28" s="66">
        <v>4083.5</v>
      </c>
      <c r="F28" s="73">
        <v>1585787</v>
      </c>
      <c r="G28" s="73">
        <v>1600309</v>
      </c>
      <c r="H28" s="79">
        <v>3659169</v>
      </c>
      <c r="I28" s="79">
        <v>3643528</v>
      </c>
      <c r="J28" s="86">
        <v>-0.43</v>
      </c>
      <c r="K28" s="91">
        <f t="shared" si="0"/>
        <v>468.47936636515004</v>
      </c>
      <c r="L28" s="79">
        <v>58616</v>
      </c>
      <c r="M28" s="79">
        <v>64745</v>
      </c>
      <c r="N28" s="110">
        <f t="shared" si="3"/>
        <v>-1.6749704646054882</v>
      </c>
      <c r="O28" s="99">
        <v>23457</v>
      </c>
      <c r="P28" s="115">
        <v>42190</v>
      </c>
      <c r="Q28" s="120">
        <f t="shared" si="1"/>
        <v>-5.119468382028816</v>
      </c>
      <c r="R28" s="124">
        <v>6.6</v>
      </c>
      <c r="S28" s="133">
        <v>1.44</v>
      </c>
      <c r="T28" s="137">
        <v>174850</v>
      </c>
      <c r="U28" s="140">
        <v>22.5</v>
      </c>
      <c r="V28" s="143">
        <v>345092</v>
      </c>
      <c r="W28" s="73">
        <v>414648</v>
      </c>
      <c r="X28" s="149">
        <v>2</v>
      </c>
      <c r="Y28" s="99">
        <v>61093</v>
      </c>
      <c r="Z28" s="154">
        <v>31864</v>
      </c>
      <c r="AA28" s="99">
        <v>169425</v>
      </c>
      <c r="AB28" s="99">
        <v>57322</v>
      </c>
      <c r="AC28" s="164">
        <v>62800</v>
      </c>
      <c r="AD28" s="164">
        <v>21700</v>
      </c>
      <c r="AE28" s="169">
        <v>41100</v>
      </c>
      <c r="AF28" s="164">
        <v>81200</v>
      </c>
      <c r="AG28" s="173" t="s">
        <v>332</v>
      </c>
      <c r="AH28" s="164">
        <v>191</v>
      </c>
      <c r="AI28" s="164">
        <v>14100</v>
      </c>
      <c r="AJ28" s="164">
        <v>16100</v>
      </c>
      <c r="AK28" s="177" t="s">
        <v>333</v>
      </c>
      <c r="AL28" s="164">
        <v>13600</v>
      </c>
      <c r="AM28" s="164">
        <v>19200</v>
      </c>
      <c r="AN28" s="192">
        <v>109100</v>
      </c>
      <c r="AO28" s="177">
        <v>4646</v>
      </c>
      <c r="AP28" s="164">
        <v>2120</v>
      </c>
      <c r="AQ28" s="177">
        <v>89359</v>
      </c>
      <c r="AR28" s="79">
        <v>495653</v>
      </c>
      <c r="AS28" s="208">
        <v>280434.64</v>
      </c>
      <c r="AT28" s="164">
        <v>379</v>
      </c>
      <c r="AU28" s="173" t="s">
        <v>332</v>
      </c>
      <c r="AV28" s="177">
        <v>173404</v>
      </c>
      <c r="AW28" s="220" t="s">
        <v>332</v>
      </c>
      <c r="AX28" s="177">
        <v>2784</v>
      </c>
      <c r="AY28" s="164">
        <v>9002</v>
      </c>
      <c r="AZ28" s="169">
        <v>17539461</v>
      </c>
      <c r="BA28" s="236">
        <v>1221.0250000000001</v>
      </c>
      <c r="BB28" s="240">
        <v>3267.6010000000001</v>
      </c>
      <c r="BC28" s="236">
        <v>32221.005000000001</v>
      </c>
      <c r="BD28" s="248">
        <v>0.20009729677891799</v>
      </c>
      <c r="BE28" s="252">
        <v>36709.631000000001</v>
      </c>
      <c r="BF28" s="248">
        <v>0.27084927658357555</v>
      </c>
      <c r="BG28" s="143">
        <v>3636875</v>
      </c>
      <c r="BH28" s="143">
        <v>75321203</v>
      </c>
      <c r="BI28" s="99">
        <v>2149619</v>
      </c>
      <c r="BJ28" s="146">
        <v>41396270</v>
      </c>
      <c r="BK28" s="143">
        <v>21863</v>
      </c>
      <c r="BL28" s="143">
        <v>2138560</v>
      </c>
      <c r="BM28" s="143">
        <v>11804</v>
      </c>
      <c r="BN28" s="143">
        <v>1415125</v>
      </c>
      <c r="BO28" s="143">
        <v>6084</v>
      </c>
      <c r="BP28" s="143">
        <v>311785</v>
      </c>
      <c r="BQ28" s="79">
        <v>28994582.818999998</v>
      </c>
      <c r="BR28" s="124">
        <v>99</v>
      </c>
      <c r="BS28" s="79">
        <v>2896198</v>
      </c>
      <c r="BT28" s="79">
        <v>2228131</v>
      </c>
      <c r="BU28" s="253">
        <f t="shared" si="2"/>
        <v>611.5311862568368</v>
      </c>
      <c r="BV28" s="282">
        <v>44711</v>
      </c>
      <c r="BW28" s="282">
        <v>9451754</v>
      </c>
      <c r="BX28" s="282">
        <v>11518</v>
      </c>
      <c r="BY28" s="294">
        <v>5729273</v>
      </c>
      <c r="BZ28" s="282">
        <v>33193</v>
      </c>
      <c r="CA28" s="282">
        <v>3722481</v>
      </c>
      <c r="CB28" s="164">
        <v>17277470</v>
      </c>
      <c r="CC28" s="164">
        <v>12453711</v>
      </c>
      <c r="CD28" s="307">
        <v>1.8726971864743158</v>
      </c>
      <c r="CE28" s="164">
        <v>3388.4366575646004</v>
      </c>
      <c r="CF28" s="314">
        <v>98.5</v>
      </c>
      <c r="CG28" s="314">
        <v>98.9</v>
      </c>
      <c r="CH28" s="99">
        <v>521801</v>
      </c>
      <c r="CI28" s="99">
        <v>344478</v>
      </c>
      <c r="CJ28" s="154">
        <v>250251</v>
      </c>
      <c r="CK28" s="99">
        <v>217225</v>
      </c>
      <c r="CL28" s="143">
        <v>1113256473</v>
      </c>
      <c r="CM28" s="324">
        <v>5956526</v>
      </c>
      <c r="CN28" s="330">
        <v>366</v>
      </c>
      <c r="CO28" s="330">
        <v>34376</v>
      </c>
      <c r="CP28" s="330">
        <v>261</v>
      </c>
      <c r="CQ28" s="330">
        <v>33844</v>
      </c>
      <c r="CR28" s="330">
        <v>509</v>
      </c>
      <c r="CS28" s="330">
        <v>187254</v>
      </c>
      <c r="CT28" s="330">
        <v>293</v>
      </c>
      <c r="CU28" s="330">
        <v>97950</v>
      </c>
      <c r="CV28" s="336">
        <v>1</v>
      </c>
      <c r="CW28" s="340">
        <v>117</v>
      </c>
      <c r="CX28" s="330">
        <v>138</v>
      </c>
      <c r="CY28" s="330">
        <v>94652</v>
      </c>
      <c r="CZ28" s="330">
        <v>39</v>
      </c>
      <c r="DA28" s="143">
        <v>4906</v>
      </c>
      <c r="DB28" s="347">
        <v>13</v>
      </c>
      <c r="DC28" s="347">
        <v>36581</v>
      </c>
      <c r="DD28" s="351">
        <v>6</v>
      </c>
      <c r="DE28" s="351">
        <v>2050</v>
      </c>
      <c r="DF28" s="347">
        <v>33378</v>
      </c>
      <c r="DG28" s="357">
        <v>98.478039427167602</v>
      </c>
      <c r="DH28" s="357">
        <v>0.29061058182036098</v>
      </c>
      <c r="DI28" s="347">
        <v>31854</v>
      </c>
      <c r="DJ28" s="357">
        <v>53.362214999999999</v>
      </c>
      <c r="DK28" s="357">
        <v>22.744395999999998</v>
      </c>
      <c r="DL28" s="363">
        <v>64</v>
      </c>
      <c r="DM28" s="143">
        <v>60</v>
      </c>
      <c r="DN28" s="363">
        <v>96</v>
      </c>
      <c r="DO28" s="143">
        <v>39</v>
      </c>
      <c r="DP28" s="370">
        <v>12</v>
      </c>
      <c r="DQ28" s="370">
        <v>1</v>
      </c>
      <c r="DR28" s="380">
        <v>1</v>
      </c>
      <c r="DS28" s="386">
        <v>190</v>
      </c>
      <c r="DT28" s="385">
        <v>33</v>
      </c>
      <c r="DU28" s="388">
        <v>96</v>
      </c>
      <c r="DV28" s="177">
        <v>1730</v>
      </c>
      <c r="DW28" s="164">
        <v>12035</v>
      </c>
      <c r="DX28" s="164">
        <v>14760</v>
      </c>
      <c r="DY28" s="400">
        <v>6.8</v>
      </c>
      <c r="DZ28" s="164">
        <v>175</v>
      </c>
      <c r="EA28" s="164">
        <v>2732</v>
      </c>
      <c r="EB28" s="164">
        <v>1761</v>
      </c>
      <c r="EC28" s="410">
        <v>1037.0999999999999</v>
      </c>
      <c r="ED28" s="415">
        <v>7690</v>
      </c>
      <c r="EE28" s="417">
        <v>2400</v>
      </c>
      <c r="EF28" s="421">
        <v>6504</v>
      </c>
      <c r="EG28" s="253">
        <v>210.2</v>
      </c>
      <c r="EH28" s="79">
        <v>17876</v>
      </c>
      <c r="EI28" s="79">
        <v>144</v>
      </c>
      <c r="EJ28" s="99">
        <v>1949</v>
      </c>
      <c r="EK28" s="73">
        <v>11970</v>
      </c>
      <c r="EL28" s="73">
        <v>711</v>
      </c>
      <c r="EM28" s="79">
        <v>250</v>
      </c>
      <c r="EN28" s="79">
        <v>2852</v>
      </c>
      <c r="EO28" s="79">
        <v>25102</v>
      </c>
      <c r="EP28" s="79">
        <v>101</v>
      </c>
      <c r="EQ28" s="73">
        <v>32491</v>
      </c>
      <c r="ER28" s="363">
        <v>1010</v>
      </c>
      <c r="ES28" s="143">
        <v>33</v>
      </c>
      <c r="ET28" s="425">
        <v>149</v>
      </c>
      <c r="EU28" s="143">
        <v>415</v>
      </c>
      <c r="EV28" s="417">
        <v>5543844</v>
      </c>
    </row>
    <row r="29" spans="1:152" s="17" customFormat="1" ht="16" customHeight="1">
      <c r="A29" s="33">
        <v>23</v>
      </c>
      <c r="B29" s="43" t="s">
        <v>302</v>
      </c>
      <c r="C29" s="50">
        <v>5173.0600000000004</v>
      </c>
      <c r="D29" s="58" t="s">
        <v>329</v>
      </c>
      <c r="E29" s="66">
        <v>2633.61</v>
      </c>
      <c r="F29" s="73">
        <v>3300066</v>
      </c>
      <c r="G29" s="73">
        <v>3343924</v>
      </c>
      <c r="H29" s="79">
        <v>7536775</v>
      </c>
      <c r="I29" s="79">
        <v>7552239</v>
      </c>
      <c r="J29" s="86">
        <v>0.21</v>
      </c>
      <c r="K29" s="91">
        <f t="shared" si="0"/>
        <v>1459.9171476843492</v>
      </c>
      <c r="L29" s="79">
        <v>129384</v>
      </c>
      <c r="M29" s="79">
        <v>131315</v>
      </c>
      <c r="N29" s="110">
        <f t="shared" si="3"/>
        <v>-0.2562103817614298</v>
      </c>
      <c r="O29" s="99">
        <v>57145</v>
      </c>
      <c r="P29" s="115">
        <v>69932</v>
      </c>
      <c r="Q29" s="120">
        <f t="shared" si="1"/>
        <v>-1.6966142680390486</v>
      </c>
      <c r="R29" s="124">
        <v>7.8</v>
      </c>
      <c r="S29" s="133">
        <v>1.45</v>
      </c>
      <c r="T29" s="137">
        <v>322820</v>
      </c>
      <c r="U29" s="140">
        <v>62.4</v>
      </c>
      <c r="V29" s="143">
        <v>398408</v>
      </c>
      <c r="W29" s="73">
        <v>476574</v>
      </c>
      <c r="X29" s="149">
        <v>1.9</v>
      </c>
      <c r="Y29" s="99">
        <v>73833</v>
      </c>
      <c r="Z29" s="154">
        <v>35068</v>
      </c>
      <c r="AA29" s="99">
        <v>190290</v>
      </c>
      <c r="AB29" s="99">
        <v>63736</v>
      </c>
      <c r="AC29" s="164">
        <v>73700</v>
      </c>
      <c r="AD29" s="164">
        <v>41800</v>
      </c>
      <c r="AE29" s="169">
        <v>31900</v>
      </c>
      <c r="AF29" s="164">
        <v>137200</v>
      </c>
      <c r="AG29" s="173">
        <v>32200</v>
      </c>
      <c r="AH29" s="166">
        <v>5030</v>
      </c>
      <c r="AI29" s="177" t="s">
        <v>333</v>
      </c>
      <c r="AJ29" s="164">
        <v>15700</v>
      </c>
      <c r="AK29" s="177" t="s">
        <v>333</v>
      </c>
      <c r="AL29" s="164">
        <v>22600</v>
      </c>
      <c r="AM29" s="164">
        <v>41200</v>
      </c>
      <c r="AN29" s="192">
        <v>352700</v>
      </c>
      <c r="AO29" s="177">
        <v>9123</v>
      </c>
      <c r="AP29" s="164">
        <v>3115</v>
      </c>
      <c r="AQ29" s="177">
        <v>160406</v>
      </c>
      <c r="AR29" s="79">
        <v>218471</v>
      </c>
      <c r="AS29" s="208">
        <v>140381.37</v>
      </c>
      <c r="AT29" s="164">
        <v>124</v>
      </c>
      <c r="AU29" s="173">
        <v>73</v>
      </c>
      <c r="AV29" s="177">
        <v>59934</v>
      </c>
      <c r="AW29" s="220">
        <v>36</v>
      </c>
      <c r="AX29" s="177">
        <v>5725</v>
      </c>
      <c r="AY29" s="166">
        <v>15322</v>
      </c>
      <c r="AZ29" s="169">
        <v>48722041</v>
      </c>
      <c r="BA29" s="236">
        <v>1331.038</v>
      </c>
      <c r="BB29" s="240">
        <v>4212.1180000000004</v>
      </c>
      <c r="BC29" s="236">
        <v>44683.752999999997</v>
      </c>
      <c r="BD29" s="248">
        <v>0.27110404088036205</v>
      </c>
      <c r="BE29" s="252">
        <v>50226.909</v>
      </c>
      <c r="BF29" s="248">
        <v>0.33522174338858884</v>
      </c>
      <c r="BG29" s="143">
        <v>8880221</v>
      </c>
      <c r="BH29" s="143">
        <v>176846945</v>
      </c>
      <c r="BI29" s="99">
        <v>5584831</v>
      </c>
      <c r="BJ29" s="146">
        <v>110823554</v>
      </c>
      <c r="BK29" s="143">
        <v>64544</v>
      </c>
      <c r="BL29" s="143">
        <v>5577566</v>
      </c>
      <c r="BM29" s="143">
        <v>19644</v>
      </c>
      <c r="BN29" s="143">
        <v>2424483</v>
      </c>
      <c r="BO29" s="143">
        <v>21769</v>
      </c>
      <c r="BP29" s="143">
        <v>1062581</v>
      </c>
      <c r="BQ29" s="79">
        <v>58425030.230999991</v>
      </c>
      <c r="BR29" s="124">
        <v>99.9</v>
      </c>
      <c r="BS29" s="79">
        <v>5298564</v>
      </c>
      <c r="BT29" s="79">
        <v>4206978</v>
      </c>
      <c r="BU29" s="253">
        <f t="shared" si="2"/>
        <v>557.0504323287438</v>
      </c>
      <c r="BV29" s="282">
        <v>79832</v>
      </c>
      <c r="BW29" s="282">
        <v>35673782</v>
      </c>
      <c r="BX29" s="282">
        <v>26109</v>
      </c>
      <c r="BY29" s="294">
        <v>28370169</v>
      </c>
      <c r="BZ29" s="282">
        <v>53723</v>
      </c>
      <c r="CA29" s="282">
        <v>7303613</v>
      </c>
      <c r="CB29" s="164">
        <v>40299791</v>
      </c>
      <c r="CC29" s="164">
        <v>27728182</v>
      </c>
      <c r="CD29" s="307">
        <v>2.8568385939001124</v>
      </c>
      <c r="CE29" s="164">
        <v>3684.9262547810499</v>
      </c>
      <c r="CF29" s="314">
        <v>97.6</v>
      </c>
      <c r="CG29" s="314">
        <v>97.2</v>
      </c>
      <c r="CH29" s="99">
        <v>525183</v>
      </c>
      <c r="CI29" s="99">
        <v>356371</v>
      </c>
      <c r="CJ29" s="154">
        <v>254940</v>
      </c>
      <c r="CK29" s="99">
        <v>236692</v>
      </c>
      <c r="CL29" s="143">
        <v>2270879020</v>
      </c>
      <c r="CM29" s="324">
        <v>21461868</v>
      </c>
      <c r="CN29" s="330">
        <v>419</v>
      </c>
      <c r="CO29" s="330">
        <v>71105</v>
      </c>
      <c r="CP29" s="330">
        <v>205</v>
      </c>
      <c r="CQ29" s="330">
        <v>32414</v>
      </c>
      <c r="CR29" s="330">
        <v>969</v>
      </c>
      <c r="CS29" s="330">
        <v>410482</v>
      </c>
      <c r="CT29" s="330">
        <v>440</v>
      </c>
      <c r="CU29" s="330">
        <v>206920</v>
      </c>
      <c r="CV29" s="336">
        <v>2</v>
      </c>
      <c r="CW29" s="340">
        <v>437</v>
      </c>
      <c r="CX29" s="330">
        <v>222</v>
      </c>
      <c r="CY29" s="330">
        <v>190309</v>
      </c>
      <c r="CZ29" s="330">
        <v>41</v>
      </c>
      <c r="DA29" s="143">
        <v>7185</v>
      </c>
      <c r="DB29" s="347">
        <v>51</v>
      </c>
      <c r="DC29" s="347">
        <v>193465</v>
      </c>
      <c r="DD29" s="351">
        <v>19</v>
      </c>
      <c r="DE29" s="351">
        <v>6973</v>
      </c>
      <c r="DF29" s="347">
        <v>69675</v>
      </c>
      <c r="DG29" s="357">
        <v>98.5719411553642</v>
      </c>
      <c r="DH29" s="357">
        <v>0.282741298887693</v>
      </c>
      <c r="DI29" s="347">
        <v>63287</v>
      </c>
      <c r="DJ29" s="357">
        <v>59.045302</v>
      </c>
      <c r="DK29" s="357">
        <v>19.378387</v>
      </c>
      <c r="DL29" s="363">
        <v>352</v>
      </c>
      <c r="DM29" s="143">
        <v>343</v>
      </c>
      <c r="DN29" s="363">
        <v>98</v>
      </c>
      <c r="DO29" s="143">
        <v>53</v>
      </c>
      <c r="DP29" s="370">
        <v>6</v>
      </c>
      <c r="DQ29" s="370">
        <v>3</v>
      </c>
      <c r="DR29" s="380">
        <v>3</v>
      </c>
      <c r="DS29" s="385">
        <v>256</v>
      </c>
      <c r="DT29" s="385">
        <v>81</v>
      </c>
      <c r="DU29" s="388">
        <v>145</v>
      </c>
      <c r="DV29" s="177">
        <v>4388</v>
      </c>
      <c r="DW29" s="164">
        <v>17734</v>
      </c>
      <c r="DX29" s="164">
        <v>22826</v>
      </c>
      <c r="DY29" s="400">
        <v>5.7</v>
      </c>
      <c r="DZ29" s="164">
        <v>323</v>
      </c>
      <c r="EA29" s="164">
        <v>5455</v>
      </c>
      <c r="EB29" s="164">
        <v>3735</v>
      </c>
      <c r="EC29" s="410">
        <v>888.8</v>
      </c>
      <c r="ED29" s="415">
        <v>16045</v>
      </c>
      <c r="EE29" s="417">
        <v>5585</v>
      </c>
      <c r="EF29" s="421">
        <v>12683</v>
      </c>
      <c r="EG29" s="253">
        <v>212.9</v>
      </c>
      <c r="EH29" s="79">
        <v>49956</v>
      </c>
      <c r="EI29" s="79">
        <v>337</v>
      </c>
      <c r="EJ29" s="79">
        <v>3750</v>
      </c>
      <c r="EK29" s="73">
        <v>34295</v>
      </c>
      <c r="EL29" s="73">
        <v>2086</v>
      </c>
      <c r="EM29" s="79">
        <v>449</v>
      </c>
      <c r="EN29" s="79">
        <v>9039</v>
      </c>
      <c r="EO29" s="79">
        <v>30836</v>
      </c>
      <c r="EP29" s="79">
        <v>156</v>
      </c>
      <c r="EQ29" s="73">
        <v>37011</v>
      </c>
      <c r="ER29" s="363">
        <v>2009</v>
      </c>
      <c r="ES29" s="143">
        <v>65</v>
      </c>
      <c r="ET29" s="425">
        <v>303</v>
      </c>
      <c r="EU29" s="143">
        <v>876</v>
      </c>
      <c r="EV29" s="417">
        <v>4292689</v>
      </c>
    </row>
    <row r="30" spans="1:152" s="17" customFormat="1" ht="16" customHeight="1">
      <c r="A30" s="33">
        <v>24</v>
      </c>
      <c r="B30" s="43" t="s">
        <v>303</v>
      </c>
      <c r="C30" s="50">
        <v>5774.45</v>
      </c>
      <c r="D30" s="58" t="s">
        <v>329</v>
      </c>
      <c r="E30" s="66">
        <v>2727.01</v>
      </c>
      <c r="F30" s="73">
        <v>795821</v>
      </c>
      <c r="G30" s="73">
        <v>802803</v>
      </c>
      <c r="H30" s="79">
        <v>1791336</v>
      </c>
      <c r="I30" s="79">
        <v>1780882</v>
      </c>
      <c r="J30" s="86">
        <v>-0.57999999999999996</v>
      </c>
      <c r="K30" s="91">
        <f t="shared" si="0"/>
        <v>308.40720761284626</v>
      </c>
      <c r="L30" s="79">
        <v>31578</v>
      </c>
      <c r="M30" s="79">
        <v>37899</v>
      </c>
      <c r="N30" s="110">
        <f t="shared" si="3"/>
        <v>-3.5286512413081632</v>
      </c>
      <c r="O30" s="99">
        <v>11690</v>
      </c>
      <c r="P30" s="115">
        <v>20811</v>
      </c>
      <c r="Q30" s="120">
        <f t="shared" si="1"/>
        <v>-5.0917304179673719</v>
      </c>
      <c r="R30" s="124">
        <v>6.7</v>
      </c>
      <c r="S30" s="133">
        <v>1.47</v>
      </c>
      <c r="T30" s="137">
        <v>79387</v>
      </c>
      <c r="U30" s="140">
        <v>13.7</v>
      </c>
      <c r="V30" s="143">
        <v>354736</v>
      </c>
      <c r="W30" s="73">
        <v>439049</v>
      </c>
      <c r="X30" s="149">
        <v>1.2</v>
      </c>
      <c r="Y30" s="99">
        <v>42921</v>
      </c>
      <c r="Z30" s="154">
        <v>25696</v>
      </c>
      <c r="AA30" s="99">
        <v>134284</v>
      </c>
      <c r="AB30" s="99">
        <v>34002</v>
      </c>
      <c r="AC30" s="164">
        <v>58000</v>
      </c>
      <c r="AD30" s="164">
        <v>44200</v>
      </c>
      <c r="AE30" s="169">
        <v>13800</v>
      </c>
      <c r="AF30" s="164">
        <v>130200</v>
      </c>
      <c r="AG30" s="173">
        <v>24300</v>
      </c>
      <c r="AH30" s="164">
        <v>3520</v>
      </c>
      <c r="AI30" s="164">
        <v>2190</v>
      </c>
      <c r="AJ30" s="177" t="s">
        <v>333</v>
      </c>
      <c r="AK30" s="177" t="s">
        <v>333</v>
      </c>
      <c r="AL30" s="164">
        <v>6750</v>
      </c>
      <c r="AM30" s="166">
        <v>29200</v>
      </c>
      <c r="AN30" s="192">
        <v>111000</v>
      </c>
      <c r="AO30" s="177">
        <v>6934</v>
      </c>
      <c r="AP30" s="164">
        <v>1113</v>
      </c>
      <c r="AQ30" s="177">
        <v>57213</v>
      </c>
      <c r="AR30" s="79">
        <v>371523</v>
      </c>
      <c r="AS30" s="208">
        <v>229968.97</v>
      </c>
      <c r="AT30" s="164">
        <v>378</v>
      </c>
      <c r="AU30" s="173">
        <v>284</v>
      </c>
      <c r="AV30" s="177">
        <v>130988</v>
      </c>
      <c r="AW30" s="220">
        <v>116</v>
      </c>
      <c r="AX30" s="177">
        <v>231</v>
      </c>
      <c r="AY30" s="164">
        <v>3405</v>
      </c>
      <c r="AZ30" s="169">
        <v>11207911</v>
      </c>
      <c r="BA30" s="236">
        <v>1206.6020000000001</v>
      </c>
      <c r="BB30" s="240">
        <v>2652.105</v>
      </c>
      <c r="BC30" s="236">
        <v>21355.125</v>
      </c>
      <c r="BD30" s="248">
        <v>0.17556085482992961</v>
      </c>
      <c r="BE30" s="252">
        <v>25213.831999999999</v>
      </c>
      <c r="BF30" s="248">
        <v>0.25280956896992096</v>
      </c>
      <c r="BG30" s="99">
        <v>1566920</v>
      </c>
      <c r="BH30" s="143">
        <v>30828354</v>
      </c>
      <c r="BI30" s="99">
        <v>973202</v>
      </c>
      <c r="BJ30" s="146">
        <v>19143242</v>
      </c>
      <c r="BK30" s="143">
        <v>10450</v>
      </c>
      <c r="BL30" s="143">
        <v>961563</v>
      </c>
      <c r="BM30" s="99">
        <v>5401</v>
      </c>
      <c r="BN30" s="143">
        <v>648577</v>
      </c>
      <c r="BO30" s="143">
        <v>3719</v>
      </c>
      <c r="BP30" s="99">
        <v>176541</v>
      </c>
      <c r="BQ30" s="79">
        <v>19804489.077</v>
      </c>
      <c r="BR30" s="124">
        <v>99.6</v>
      </c>
      <c r="BS30" s="99">
        <v>1522694</v>
      </c>
      <c r="BT30" s="278">
        <v>1162951</v>
      </c>
      <c r="BU30" s="253">
        <f t="shared" si="2"/>
        <v>653.0196835051396</v>
      </c>
      <c r="BV30" s="282">
        <v>20413</v>
      </c>
      <c r="BW30" s="282">
        <v>3471684</v>
      </c>
      <c r="BX30" s="291">
        <v>4552</v>
      </c>
      <c r="BY30" s="296">
        <v>1722206</v>
      </c>
      <c r="BZ30" s="282">
        <v>15861</v>
      </c>
      <c r="CA30" s="282">
        <v>1749478</v>
      </c>
      <c r="CB30" s="166">
        <v>8227235</v>
      </c>
      <c r="CC30" s="164">
        <v>5599467</v>
      </c>
      <c r="CD30" s="307">
        <v>1.8665183383720474</v>
      </c>
      <c r="CE30" s="164">
        <v>3111.4718662828818</v>
      </c>
      <c r="CF30" s="314">
        <v>98.7</v>
      </c>
      <c r="CG30" s="314">
        <v>100.6</v>
      </c>
      <c r="CH30" s="99">
        <v>588110</v>
      </c>
      <c r="CI30" s="99">
        <v>367889</v>
      </c>
      <c r="CJ30" s="154">
        <v>250458</v>
      </c>
      <c r="CK30" s="99">
        <v>236638</v>
      </c>
      <c r="CL30" s="143">
        <v>665596014</v>
      </c>
      <c r="CM30" s="324">
        <v>6351609</v>
      </c>
      <c r="CN30" s="330">
        <v>179</v>
      </c>
      <c r="CO30" s="330">
        <v>12874</v>
      </c>
      <c r="CP30" s="330">
        <v>54</v>
      </c>
      <c r="CQ30" s="330">
        <v>7757</v>
      </c>
      <c r="CR30" s="330">
        <v>372</v>
      </c>
      <c r="CS30" s="330">
        <v>91910</v>
      </c>
      <c r="CT30" s="330">
        <v>168</v>
      </c>
      <c r="CU30" s="330">
        <v>47472</v>
      </c>
      <c r="CV30" s="336">
        <v>1</v>
      </c>
      <c r="CW30" s="340">
        <v>272</v>
      </c>
      <c r="CX30" s="330">
        <v>70</v>
      </c>
      <c r="CY30" s="330">
        <v>45829</v>
      </c>
      <c r="CZ30" s="330">
        <v>20</v>
      </c>
      <c r="DA30" s="143">
        <v>1773</v>
      </c>
      <c r="DB30" s="347">
        <v>7</v>
      </c>
      <c r="DC30" s="347">
        <v>15465</v>
      </c>
      <c r="DD30" s="351">
        <v>4</v>
      </c>
      <c r="DE30" s="351">
        <v>1420</v>
      </c>
      <c r="DF30" s="347">
        <v>16342</v>
      </c>
      <c r="DG30" s="357">
        <v>98.751682780565403</v>
      </c>
      <c r="DH30" s="357">
        <v>0.26924489046628303</v>
      </c>
      <c r="DI30" s="347">
        <v>15384</v>
      </c>
      <c r="DJ30" s="357">
        <v>51.105043999999999</v>
      </c>
      <c r="DK30" s="357">
        <v>26.950078000000001</v>
      </c>
      <c r="DL30" s="363">
        <v>323</v>
      </c>
      <c r="DM30" s="143">
        <v>244</v>
      </c>
      <c r="DN30" s="363">
        <v>47</v>
      </c>
      <c r="DO30" s="143">
        <v>37</v>
      </c>
      <c r="DP30" s="370">
        <v>4</v>
      </c>
      <c r="DQ30" s="370">
        <v>2</v>
      </c>
      <c r="DR30" s="380">
        <v>2</v>
      </c>
      <c r="DS30" s="385">
        <v>163</v>
      </c>
      <c r="DT30" s="385">
        <v>25</v>
      </c>
      <c r="DU30" s="388">
        <v>58</v>
      </c>
      <c r="DV30" s="177">
        <v>1116</v>
      </c>
      <c r="DW30" s="164">
        <v>12592</v>
      </c>
      <c r="DX30" s="164">
        <v>15961</v>
      </c>
      <c r="DY30" s="400">
        <v>8.9</v>
      </c>
      <c r="DZ30" s="164">
        <v>93</v>
      </c>
      <c r="EA30" s="164">
        <v>1519</v>
      </c>
      <c r="EB30" s="164">
        <v>822</v>
      </c>
      <c r="EC30" s="410">
        <v>1101.7</v>
      </c>
      <c r="ED30" s="415">
        <v>4001</v>
      </c>
      <c r="EE30" s="417">
        <v>1159</v>
      </c>
      <c r="EF30" s="421">
        <v>2999</v>
      </c>
      <c r="EG30" s="253">
        <v>223.4</v>
      </c>
      <c r="EH30" s="79">
        <v>10322</v>
      </c>
      <c r="EI30" s="79">
        <v>42</v>
      </c>
      <c r="EJ30" s="79">
        <v>474</v>
      </c>
      <c r="EK30" s="73">
        <v>7545</v>
      </c>
      <c r="EL30" s="73">
        <v>507</v>
      </c>
      <c r="EM30" s="79">
        <v>58</v>
      </c>
      <c r="EN30" s="79">
        <v>1696</v>
      </c>
      <c r="EO30" s="79">
        <v>3647</v>
      </c>
      <c r="EP30" s="79">
        <v>75</v>
      </c>
      <c r="EQ30" s="73">
        <v>4688</v>
      </c>
      <c r="ER30" s="363">
        <v>660</v>
      </c>
      <c r="ES30" s="143">
        <v>19</v>
      </c>
      <c r="ET30" s="425">
        <v>82</v>
      </c>
      <c r="EU30" s="143">
        <v>219</v>
      </c>
      <c r="EV30" s="417">
        <v>1793061</v>
      </c>
    </row>
    <row r="31" spans="1:152" s="17" customFormat="1" ht="16" customHeight="1">
      <c r="A31" s="33">
        <v>25</v>
      </c>
      <c r="B31" s="43" t="s">
        <v>304</v>
      </c>
      <c r="C31" s="50">
        <v>4017.38</v>
      </c>
      <c r="D31" s="58" t="s">
        <v>329</v>
      </c>
      <c r="E31" s="66">
        <v>1565.42</v>
      </c>
      <c r="F31" s="73">
        <v>580681</v>
      </c>
      <c r="G31" s="73">
        <v>589027</v>
      </c>
      <c r="H31" s="79">
        <v>1412430</v>
      </c>
      <c r="I31" s="79">
        <v>1413943</v>
      </c>
      <c r="J31" s="86">
        <v>0.11</v>
      </c>
      <c r="K31" s="91">
        <f t="shared" si="0"/>
        <v>351.95649901179377</v>
      </c>
      <c r="L31" s="79">
        <v>30457</v>
      </c>
      <c r="M31" s="79">
        <v>29378</v>
      </c>
      <c r="N31" s="110">
        <f t="shared" si="3"/>
        <v>0.76393166387006783</v>
      </c>
      <c r="O31" s="99">
        <v>10627</v>
      </c>
      <c r="P31" s="115">
        <v>13221</v>
      </c>
      <c r="Q31" s="120">
        <f t="shared" si="1"/>
        <v>-1.8365511919174755</v>
      </c>
      <c r="R31" s="124">
        <v>7.7</v>
      </c>
      <c r="S31" s="133">
        <v>1.47</v>
      </c>
      <c r="T31" s="137">
        <v>56655</v>
      </c>
      <c r="U31" s="140">
        <v>14.1</v>
      </c>
      <c r="V31" s="143">
        <v>366475</v>
      </c>
      <c r="W31" s="73">
        <v>452140</v>
      </c>
      <c r="X31" s="149">
        <v>1.9</v>
      </c>
      <c r="Y31" s="99">
        <v>29020</v>
      </c>
      <c r="Z31" s="154">
        <v>19306</v>
      </c>
      <c r="AA31" s="99">
        <v>108245</v>
      </c>
      <c r="AB31" s="99">
        <v>24860</v>
      </c>
      <c r="AC31" s="164">
        <v>51200</v>
      </c>
      <c r="AD31" s="166">
        <v>47400</v>
      </c>
      <c r="AE31" s="169">
        <v>3850</v>
      </c>
      <c r="AF31" s="164">
        <v>161400</v>
      </c>
      <c r="AG31" s="175">
        <v>25200</v>
      </c>
      <c r="AH31" s="164">
        <v>7830</v>
      </c>
      <c r="AI31" s="177" t="s">
        <v>333</v>
      </c>
      <c r="AJ31" s="164">
        <v>3390</v>
      </c>
      <c r="AK31" s="177" t="s">
        <v>333</v>
      </c>
      <c r="AL31" s="164">
        <v>2700</v>
      </c>
      <c r="AM31" s="164">
        <v>20000</v>
      </c>
      <c r="AN31" s="192">
        <v>3980</v>
      </c>
      <c r="AO31" s="177">
        <v>380</v>
      </c>
      <c r="AP31" s="164">
        <v>641</v>
      </c>
      <c r="AQ31" s="177">
        <v>16982</v>
      </c>
      <c r="AR31" s="79">
        <v>203699</v>
      </c>
      <c r="AS31" s="208">
        <v>84909.83</v>
      </c>
      <c r="AT31" s="164">
        <v>81</v>
      </c>
      <c r="AU31" s="173">
        <v>56</v>
      </c>
      <c r="AV31" s="177" t="s">
        <v>281</v>
      </c>
      <c r="AW31" s="177" t="s">
        <v>332</v>
      </c>
      <c r="AX31" s="177">
        <v>377</v>
      </c>
      <c r="AY31" s="164">
        <v>2656</v>
      </c>
      <c r="AZ31" s="169">
        <v>8074369</v>
      </c>
      <c r="BA31" s="236">
        <v>636.87900000000002</v>
      </c>
      <c r="BB31" s="240">
        <v>1872.1769999999999</v>
      </c>
      <c r="BC31" s="236">
        <v>9879.4150000000009</v>
      </c>
      <c r="BD31" s="248">
        <v>0.29045404004184461</v>
      </c>
      <c r="BE31" s="252">
        <v>12388.471</v>
      </c>
      <c r="BF31" s="248">
        <v>0.39394441816104658</v>
      </c>
      <c r="BG31" s="143">
        <v>1767946</v>
      </c>
      <c r="BH31" s="143">
        <v>32440372</v>
      </c>
      <c r="BI31" s="99">
        <v>885462</v>
      </c>
      <c r="BJ31" s="146">
        <v>15935195</v>
      </c>
      <c r="BK31" s="143">
        <v>9060</v>
      </c>
      <c r="BL31" s="143">
        <v>868489</v>
      </c>
      <c r="BM31" s="143">
        <v>4452</v>
      </c>
      <c r="BN31" s="143">
        <v>536357</v>
      </c>
      <c r="BO31" s="143">
        <v>2521</v>
      </c>
      <c r="BP31" s="143">
        <v>129707</v>
      </c>
      <c r="BQ31" s="79">
        <v>12850251.404999999</v>
      </c>
      <c r="BR31" s="124">
        <v>99.7</v>
      </c>
      <c r="BS31" s="79">
        <v>1042772</v>
      </c>
      <c r="BT31" s="277">
        <v>808088</v>
      </c>
      <c r="BU31" s="253">
        <f t="shared" si="2"/>
        <v>571.51384461749876</v>
      </c>
      <c r="BV31" s="282">
        <v>13669</v>
      </c>
      <c r="BW31" s="282">
        <v>2333860</v>
      </c>
      <c r="BX31" s="282">
        <v>2831</v>
      </c>
      <c r="BY31" s="294">
        <v>1066540</v>
      </c>
      <c r="BZ31" s="282">
        <v>10838</v>
      </c>
      <c r="CA31" s="282">
        <v>1267320</v>
      </c>
      <c r="CB31" s="164">
        <v>6533239</v>
      </c>
      <c r="CC31" s="164">
        <v>4646647</v>
      </c>
      <c r="CD31" s="307">
        <v>3.0271583242025462</v>
      </c>
      <c r="CE31" s="164">
        <v>3289.5963832221378</v>
      </c>
      <c r="CF31" s="314">
        <v>99.5</v>
      </c>
      <c r="CG31" s="314">
        <v>99.8</v>
      </c>
      <c r="CH31" s="99">
        <v>578414</v>
      </c>
      <c r="CI31" s="99">
        <v>373766</v>
      </c>
      <c r="CJ31" s="154">
        <v>273248</v>
      </c>
      <c r="CK31" s="99">
        <v>259834</v>
      </c>
      <c r="CL31" s="143">
        <v>511088934</v>
      </c>
      <c r="CM31" s="324">
        <v>1090065</v>
      </c>
      <c r="CN31" s="330">
        <v>132</v>
      </c>
      <c r="CO31" s="330">
        <v>11436</v>
      </c>
      <c r="CP31" s="330">
        <v>98</v>
      </c>
      <c r="CQ31" s="330">
        <v>15160</v>
      </c>
      <c r="CR31" s="330">
        <v>220</v>
      </c>
      <c r="CS31" s="330">
        <v>81054</v>
      </c>
      <c r="CT31" s="330">
        <v>103</v>
      </c>
      <c r="CU31" s="330">
        <v>40601</v>
      </c>
      <c r="CV31" s="336">
        <v>2</v>
      </c>
      <c r="CW31" s="340">
        <v>493</v>
      </c>
      <c r="CX31" s="330">
        <v>56</v>
      </c>
      <c r="CY31" s="330">
        <v>37868</v>
      </c>
      <c r="CZ31" s="330">
        <v>16</v>
      </c>
      <c r="DA31" s="143">
        <v>2152</v>
      </c>
      <c r="DB31" s="347">
        <v>9</v>
      </c>
      <c r="DC31" s="347">
        <v>34506</v>
      </c>
      <c r="DD31" s="351">
        <v>3</v>
      </c>
      <c r="DE31" s="351">
        <v>825</v>
      </c>
      <c r="DF31" s="347">
        <v>13732</v>
      </c>
      <c r="DG31" s="357">
        <v>99.126128750364103</v>
      </c>
      <c r="DH31" s="357">
        <v>8.7387124963588705e-002</v>
      </c>
      <c r="DI31" s="347">
        <v>12752</v>
      </c>
      <c r="DJ31" s="357">
        <v>56.469572999999997</v>
      </c>
      <c r="DK31" s="357">
        <v>18.459848999999998</v>
      </c>
      <c r="DL31" s="363">
        <v>90</v>
      </c>
      <c r="DM31" s="143">
        <v>85</v>
      </c>
      <c r="DN31" s="363">
        <v>50</v>
      </c>
      <c r="DO31" s="143">
        <v>43</v>
      </c>
      <c r="DP31" s="370">
        <v>34</v>
      </c>
      <c r="DQ31" s="370">
        <v>22</v>
      </c>
      <c r="DR31" s="380">
        <v>23</v>
      </c>
      <c r="DS31" s="385">
        <v>639</v>
      </c>
      <c r="DT31" s="385">
        <v>186</v>
      </c>
      <c r="DU31" s="388">
        <v>259</v>
      </c>
      <c r="DV31" s="177">
        <v>740</v>
      </c>
      <c r="DW31" s="164">
        <v>5140</v>
      </c>
      <c r="DX31" s="164">
        <v>7146</v>
      </c>
      <c r="DY31" s="400">
        <v>6.7</v>
      </c>
      <c r="DZ31" s="164">
        <v>57</v>
      </c>
      <c r="EA31" s="164">
        <v>1091</v>
      </c>
      <c r="EB31" s="164">
        <v>565</v>
      </c>
      <c r="EC31" s="410">
        <v>999.2</v>
      </c>
      <c r="ED31" s="415">
        <v>3214</v>
      </c>
      <c r="EE31" s="417">
        <v>775</v>
      </c>
      <c r="EF31" s="421">
        <v>2570</v>
      </c>
      <c r="EG31" s="253">
        <v>227.6</v>
      </c>
      <c r="EH31" s="79">
        <v>6771</v>
      </c>
      <c r="EI31" s="79">
        <v>44</v>
      </c>
      <c r="EJ31" s="79">
        <v>409</v>
      </c>
      <c r="EK31" s="73">
        <v>4748</v>
      </c>
      <c r="EL31" s="73">
        <v>400</v>
      </c>
      <c r="EM31" s="79">
        <v>90</v>
      </c>
      <c r="EN31" s="79">
        <v>1080</v>
      </c>
      <c r="EO31" s="79">
        <v>3647</v>
      </c>
      <c r="EP31" s="79">
        <v>57</v>
      </c>
      <c r="EQ31" s="73">
        <v>4592</v>
      </c>
      <c r="ER31" s="363">
        <v>383</v>
      </c>
      <c r="ES31" s="143">
        <v>12</v>
      </c>
      <c r="ET31" s="425">
        <v>62</v>
      </c>
      <c r="EU31" s="143">
        <v>148</v>
      </c>
      <c r="EV31" s="417">
        <v>975716</v>
      </c>
    </row>
    <row r="32" spans="1:152" s="17" customFormat="1" ht="16" customHeight="1">
      <c r="A32" s="33">
        <v>26</v>
      </c>
      <c r="B32" s="43" t="s">
        <v>305</v>
      </c>
      <c r="C32" s="50">
        <v>4612.2</v>
      </c>
      <c r="D32" s="58"/>
      <c r="E32" s="66">
        <v>1531.66</v>
      </c>
      <c r="F32" s="73">
        <v>1218744</v>
      </c>
      <c r="G32" s="73">
        <v>1227295</v>
      </c>
      <c r="H32" s="79">
        <v>2590895</v>
      </c>
      <c r="I32" s="79">
        <v>2582957</v>
      </c>
      <c r="J32" s="86">
        <v>-0.31</v>
      </c>
      <c r="K32" s="91">
        <f t="shared" si="0"/>
        <v>560.02710203373658</v>
      </c>
      <c r="L32" s="79">
        <v>58657</v>
      </c>
      <c r="M32" s="79">
        <v>61345</v>
      </c>
      <c r="N32" s="110">
        <f t="shared" si="3"/>
        <v>-1.037479326641952</v>
      </c>
      <c r="O32" s="99">
        <v>16993</v>
      </c>
      <c r="P32" s="115">
        <v>27028</v>
      </c>
      <c r="Q32" s="120">
        <f t="shared" si="1"/>
        <v>-3.8731789593943406</v>
      </c>
      <c r="R32" s="124">
        <v>6.7</v>
      </c>
      <c r="S32" s="133">
        <v>1.25</v>
      </c>
      <c r="T32" s="137">
        <v>118716</v>
      </c>
      <c r="U32" s="140">
        <v>25.7</v>
      </c>
      <c r="V32" s="143">
        <v>330964</v>
      </c>
      <c r="W32" s="73">
        <v>413335</v>
      </c>
      <c r="X32" s="149">
        <v>2.2999999999999998</v>
      </c>
      <c r="Y32" s="99">
        <v>30723</v>
      </c>
      <c r="Z32" s="154">
        <v>17485</v>
      </c>
      <c r="AA32" s="99">
        <v>80706</v>
      </c>
      <c r="AB32" s="99">
        <v>24760</v>
      </c>
      <c r="AC32" s="164">
        <v>29800</v>
      </c>
      <c r="AD32" s="164">
        <v>23200</v>
      </c>
      <c r="AE32" s="169">
        <v>6640</v>
      </c>
      <c r="AF32" s="164">
        <v>72700</v>
      </c>
      <c r="AG32" s="176">
        <v>529</v>
      </c>
      <c r="AH32" s="164">
        <v>347</v>
      </c>
      <c r="AI32" s="177" t="s">
        <v>333</v>
      </c>
      <c r="AJ32" s="177" t="s">
        <v>333</v>
      </c>
      <c r="AK32" s="177" t="s">
        <v>333</v>
      </c>
      <c r="AL32" s="164">
        <v>3950</v>
      </c>
      <c r="AM32" s="164">
        <v>5800</v>
      </c>
      <c r="AN32" s="192">
        <v>9880</v>
      </c>
      <c r="AO32" s="177">
        <v>1653</v>
      </c>
      <c r="AP32" s="164">
        <v>704</v>
      </c>
      <c r="AQ32" s="177">
        <v>26467</v>
      </c>
      <c r="AR32" s="79">
        <v>342640</v>
      </c>
      <c r="AS32" s="208">
        <v>131590.73000000001</v>
      </c>
      <c r="AT32" s="164">
        <v>428</v>
      </c>
      <c r="AU32" s="173">
        <v>257</v>
      </c>
      <c r="AV32" s="177">
        <v>8558</v>
      </c>
      <c r="AW32" s="220">
        <v>11</v>
      </c>
      <c r="AX32" s="177">
        <v>14</v>
      </c>
      <c r="AY32" s="164">
        <v>4118</v>
      </c>
      <c r="AZ32" s="169">
        <v>5907670</v>
      </c>
      <c r="BA32" s="236">
        <v>962.23500000000001</v>
      </c>
      <c r="BB32" s="240">
        <v>2183.1370000000002</v>
      </c>
      <c r="BC32" s="236">
        <v>12461.709000000001</v>
      </c>
      <c r="BD32" s="248">
        <v>0.33439297932570888</v>
      </c>
      <c r="BE32" s="252">
        <v>15607.081</v>
      </c>
      <c r="BF32" s="248">
        <v>0.42055256841429856</v>
      </c>
      <c r="BG32" s="143">
        <v>2403576</v>
      </c>
      <c r="BH32" s="143">
        <v>54768097</v>
      </c>
      <c r="BI32" s="99">
        <v>1165421</v>
      </c>
      <c r="BJ32" s="146">
        <v>23374346</v>
      </c>
      <c r="BK32" s="143">
        <v>15051</v>
      </c>
      <c r="BL32" s="143">
        <v>1205050</v>
      </c>
      <c r="BM32" s="143">
        <v>4706</v>
      </c>
      <c r="BN32" s="143">
        <v>539303</v>
      </c>
      <c r="BO32" s="143">
        <v>5031</v>
      </c>
      <c r="BP32" s="143">
        <v>237802</v>
      </c>
      <c r="BQ32" s="79">
        <v>15475489.351</v>
      </c>
      <c r="BR32" s="124">
        <v>99.7</v>
      </c>
      <c r="BS32" s="79">
        <v>1337364</v>
      </c>
      <c r="BT32" s="277">
        <v>1006090</v>
      </c>
      <c r="BU32" s="253">
        <f t="shared" si="2"/>
        <v>389.51093649642638</v>
      </c>
      <c r="BV32" s="282">
        <v>30363</v>
      </c>
      <c r="BW32" s="282">
        <v>5972895</v>
      </c>
      <c r="BX32" s="282">
        <v>7548</v>
      </c>
      <c r="BY32" s="294">
        <v>3419213</v>
      </c>
      <c r="BZ32" s="282">
        <v>22815</v>
      </c>
      <c r="CA32" s="282">
        <v>2553682</v>
      </c>
      <c r="CB32" s="164">
        <v>10799617</v>
      </c>
      <c r="CC32" s="164">
        <v>7845179</v>
      </c>
      <c r="CD32" s="307">
        <v>1.7953354072695267</v>
      </c>
      <c r="CE32" s="164">
        <v>3018.3435693050892</v>
      </c>
      <c r="CF32" s="314">
        <v>100.6</v>
      </c>
      <c r="CG32" s="314">
        <v>100.8</v>
      </c>
      <c r="CH32" s="99">
        <v>541746</v>
      </c>
      <c r="CI32" s="99">
        <v>358834</v>
      </c>
      <c r="CJ32" s="154">
        <v>257160</v>
      </c>
      <c r="CK32" s="99">
        <v>217123</v>
      </c>
      <c r="CL32" s="143">
        <v>841043822</v>
      </c>
      <c r="CM32" s="324">
        <v>918324</v>
      </c>
      <c r="CN32" s="330">
        <v>197</v>
      </c>
      <c r="CO32" s="330">
        <v>22094</v>
      </c>
      <c r="CP32" s="330">
        <v>122</v>
      </c>
      <c r="CQ32" s="330">
        <v>16413</v>
      </c>
      <c r="CR32" s="330">
        <v>371</v>
      </c>
      <c r="CS32" s="330">
        <v>121712</v>
      </c>
      <c r="CT32" s="330">
        <v>190</v>
      </c>
      <c r="CU32" s="330">
        <v>65443</v>
      </c>
      <c r="CV32" s="336">
        <v>10</v>
      </c>
      <c r="CW32" s="340">
        <v>4660</v>
      </c>
      <c r="CX32" s="330">
        <v>110</v>
      </c>
      <c r="CY32" s="330">
        <v>67847</v>
      </c>
      <c r="CZ32" s="330">
        <v>24</v>
      </c>
      <c r="DA32" s="143">
        <v>2819</v>
      </c>
      <c r="DB32" s="347">
        <v>34</v>
      </c>
      <c r="DC32" s="347">
        <v>162601</v>
      </c>
      <c r="DD32" s="351">
        <v>11</v>
      </c>
      <c r="DE32" s="351">
        <v>3553</v>
      </c>
      <c r="DF32" s="347">
        <v>21903</v>
      </c>
      <c r="DG32" s="357">
        <v>99.100579829247096</v>
      </c>
      <c r="DH32" s="357">
        <v>0.16436104643199601</v>
      </c>
      <c r="DI32" s="347">
        <v>22541</v>
      </c>
      <c r="DJ32" s="357">
        <v>67.800895999999995</v>
      </c>
      <c r="DK32" s="357">
        <v>8.2693759999999994</v>
      </c>
      <c r="DL32" s="363">
        <v>154</v>
      </c>
      <c r="DM32" s="143">
        <v>112</v>
      </c>
      <c r="DN32" s="363">
        <v>68</v>
      </c>
      <c r="DO32" s="143">
        <v>26</v>
      </c>
      <c r="DP32" s="370">
        <v>185</v>
      </c>
      <c r="DQ32" s="370">
        <v>51</v>
      </c>
      <c r="DR32" s="380">
        <v>72</v>
      </c>
      <c r="DS32" s="386">
        <v>1901</v>
      </c>
      <c r="DT32" s="385">
        <v>300</v>
      </c>
      <c r="DU32" s="388">
        <v>669</v>
      </c>
      <c r="DV32" s="177">
        <v>1419</v>
      </c>
      <c r="DW32" s="164">
        <v>10211</v>
      </c>
      <c r="DX32" s="164">
        <v>14352</v>
      </c>
      <c r="DY32" s="400">
        <v>12.8</v>
      </c>
      <c r="DZ32" s="164">
        <v>165</v>
      </c>
      <c r="EA32" s="164">
        <v>2451</v>
      </c>
      <c r="EB32" s="164">
        <v>1299</v>
      </c>
      <c r="EC32" s="410">
        <v>1340.8</v>
      </c>
      <c r="ED32" s="415">
        <v>8377</v>
      </c>
      <c r="EE32" s="417">
        <v>1889</v>
      </c>
      <c r="EF32" s="421">
        <v>4702</v>
      </c>
      <c r="EG32" s="253">
        <v>323.3</v>
      </c>
      <c r="EH32" s="79">
        <v>15136</v>
      </c>
      <c r="EI32" s="99">
        <v>90</v>
      </c>
      <c r="EJ32" s="79">
        <v>909</v>
      </c>
      <c r="EK32" s="73">
        <v>11080</v>
      </c>
      <c r="EL32" s="73">
        <v>595</v>
      </c>
      <c r="EM32" s="79">
        <v>155</v>
      </c>
      <c r="EN32" s="79">
        <v>2307</v>
      </c>
      <c r="EO32" s="79">
        <v>5183</v>
      </c>
      <c r="EP32" s="79">
        <v>55</v>
      </c>
      <c r="EQ32" s="73">
        <v>6071</v>
      </c>
      <c r="ER32" s="363">
        <v>501</v>
      </c>
      <c r="ES32" s="143">
        <v>49</v>
      </c>
      <c r="ET32" s="425">
        <v>125</v>
      </c>
      <c r="EU32" s="143">
        <v>270</v>
      </c>
      <c r="EV32" s="417">
        <v>1590203</v>
      </c>
    </row>
    <row r="33" spans="1:152" s="17" customFormat="1" ht="16" customHeight="1">
      <c r="A33" s="33">
        <v>27</v>
      </c>
      <c r="B33" s="43" t="s">
        <v>308</v>
      </c>
      <c r="C33" s="50">
        <v>1905.29</v>
      </c>
      <c r="D33" s="58"/>
      <c r="E33" s="66">
        <v>885.36</v>
      </c>
      <c r="F33" s="73">
        <v>4300161</v>
      </c>
      <c r="G33" s="73">
        <v>4348468</v>
      </c>
      <c r="H33" s="79">
        <v>8812920</v>
      </c>
      <c r="I33" s="79">
        <v>8809363</v>
      </c>
      <c r="J33" s="86">
        <v>-4.e-002</v>
      </c>
      <c r="K33" s="91">
        <f t="shared" si="0"/>
        <v>4623.6336725642814</v>
      </c>
      <c r="L33" s="79">
        <v>175702</v>
      </c>
      <c r="M33" s="79">
        <v>167638</v>
      </c>
      <c r="N33" s="110">
        <f t="shared" si="3"/>
        <v>0.9150202203129042</v>
      </c>
      <c r="O33" s="99">
        <v>62557</v>
      </c>
      <c r="P33" s="115">
        <v>90410</v>
      </c>
      <c r="Q33" s="120">
        <f t="shared" si="1"/>
        <v>-3.1604734866536859</v>
      </c>
      <c r="R33" s="124">
        <v>7.3</v>
      </c>
      <c r="S33" s="133">
        <v>1.31</v>
      </c>
      <c r="T33" s="137">
        <v>422568</v>
      </c>
      <c r="U33" s="140">
        <v>221.8</v>
      </c>
      <c r="V33" s="143">
        <v>374168</v>
      </c>
      <c r="W33" s="73">
        <v>431192</v>
      </c>
      <c r="X33" s="149">
        <v>2.9</v>
      </c>
      <c r="Y33" s="99">
        <v>23983</v>
      </c>
      <c r="Z33" s="154">
        <v>9028</v>
      </c>
      <c r="AA33" s="99">
        <v>43256</v>
      </c>
      <c r="AB33" s="99">
        <v>14796</v>
      </c>
      <c r="AC33" s="164">
        <v>12500</v>
      </c>
      <c r="AD33" s="164">
        <v>8750</v>
      </c>
      <c r="AE33" s="169">
        <v>3780</v>
      </c>
      <c r="AF33" s="164">
        <v>24300</v>
      </c>
      <c r="AG33" s="176" t="s">
        <v>332</v>
      </c>
      <c r="AH33" s="164">
        <v>17</v>
      </c>
      <c r="AI33" s="177" t="s">
        <v>333</v>
      </c>
      <c r="AJ33" s="177" t="s">
        <v>333</v>
      </c>
      <c r="AK33" s="177" t="s">
        <v>333</v>
      </c>
      <c r="AL33" s="164">
        <v>1230</v>
      </c>
      <c r="AM33" s="164">
        <v>760</v>
      </c>
      <c r="AN33" s="192">
        <v>3450</v>
      </c>
      <c r="AO33" s="177">
        <v>57</v>
      </c>
      <c r="AP33" s="164">
        <v>332</v>
      </c>
      <c r="AQ33" s="177">
        <v>9498</v>
      </c>
      <c r="AR33" s="79">
        <v>57456</v>
      </c>
      <c r="AS33" s="208">
        <v>28140.11</v>
      </c>
      <c r="AT33" s="164">
        <v>13</v>
      </c>
      <c r="AU33" s="173">
        <v>4</v>
      </c>
      <c r="AV33" s="177">
        <v>14488</v>
      </c>
      <c r="AW33" s="177" t="s">
        <v>281</v>
      </c>
      <c r="AX33" s="177" t="s">
        <v>332</v>
      </c>
      <c r="AY33" s="164">
        <v>15500</v>
      </c>
      <c r="AZ33" s="169">
        <v>17561489</v>
      </c>
      <c r="BA33" s="236">
        <v>665.01199999999994</v>
      </c>
      <c r="BB33" s="240">
        <v>1776.3810000000001</v>
      </c>
      <c r="BC33" s="236">
        <v>17118.114000000001</v>
      </c>
      <c r="BD33" s="248">
        <v>0.71779951926947083</v>
      </c>
      <c r="BE33" s="252">
        <v>19559.507000000001</v>
      </c>
      <c r="BF33" s="248">
        <v>0.75226200742176175</v>
      </c>
      <c r="BG33" s="143">
        <v>8329026</v>
      </c>
      <c r="BH33" s="143">
        <v>180259993</v>
      </c>
      <c r="BI33" s="99">
        <v>4808328</v>
      </c>
      <c r="BJ33" s="146">
        <v>93315048</v>
      </c>
      <c r="BK33" s="143">
        <v>68970</v>
      </c>
      <c r="BL33" s="143">
        <v>4902964</v>
      </c>
      <c r="BM33" s="143">
        <v>11977</v>
      </c>
      <c r="BN33" s="143">
        <v>1409677</v>
      </c>
      <c r="BO33" s="143">
        <v>30328</v>
      </c>
      <c r="BP33" s="143">
        <v>1409684</v>
      </c>
      <c r="BQ33" s="79">
        <v>54738277.376000017</v>
      </c>
      <c r="BR33" s="124">
        <v>100</v>
      </c>
      <c r="BS33" s="99">
        <v>3783922</v>
      </c>
      <c r="BT33" s="277">
        <v>2789692</v>
      </c>
      <c r="BU33" s="253">
        <f t="shared" si="2"/>
        <v>316.67352111611245</v>
      </c>
      <c r="BV33" s="282">
        <v>104838</v>
      </c>
      <c r="BW33" s="282">
        <v>47303124</v>
      </c>
      <c r="BX33" s="282">
        <v>38018</v>
      </c>
      <c r="BY33" s="294">
        <v>38901689</v>
      </c>
      <c r="BZ33" s="282">
        <v>66820</v>
      </c>
      <c r="CA33" s="282">
        <v>8401435</v>
      </c>
      <c r="CB33" s="164">
        <v>40069967</v>
      </c>
      <c r="CC33" s="164">
        <v>28081842</v>
      </c>
      <c r="CD33" s="307">
        <v>2.8665800288650152</v>
      </c>
      <c r="CE33" s="164">
        <v>3182.6965599891018</v>
      </c>
      <c r="CF33" s="314">
        <v>99.7</v>
      </c>
      <c r="CG33" s="314">
        <v>99.9</v>
      </c>
      <c r="CH33" s="99">
        <v>464079</v>
      </c>
      <c r="CI33" s="99">
        <v>305352</v>
      </c>
      <c r="CJ33" s="154">
        <v>228993</v>
      </c>
      <c r="CK33" s="99">
        <v>203959</v>
      </c>
      <c r="CL33" s="143">
        <v>2554843191</v>
      </c>
      <c r="CM33" s="324">
        <v>5865529</v>
      </c>
      <c r="CN33" s="330">
        <v>569</v>
      </c>
      <c r="CO33" s="330">
        <v>78517</v>
      </c>
      <c r="CP33" s="330">
        <v>614</v>
      </c>
      <c r="CQ33" s="330">
        <v>88803</v>
      </c>
      <c r="CR33" s="330">
        <v>996</v>
      </c>
      <c r="CS33" s="330">
        <v>427884</v>
      </c>
      <c r="CT33" s="330">
        <v>519</v>
      </c>
      <c r="CU33" s="330">
        <v>220342</v>
      </c>
      <c r="CV33" s="336">
        <v>7</v>
      </c>
      <c r="CW33" s="340">
        <v>4162</v>
      </c>
      <c r="CX33" s="330">
        <v>256</v>
      </c>
      <c r="CY33" s="330">
        <v>214115</v>
      </c>
      <c r="CZ33" s="330">
        <v>50</v>
      </c>
      <c r="DA33" s="143">
        <v>9494</v>
      </c>
      <c r="DB33" s="347">
        <v>55</v>
      </c>
      <c r="DC33" s="347">
        <v>246839</v>
      </c>
      <c r="DD33" s="351">
        <v>23</v>
      </c>
      <c r="DE33" s="351">
        <v>9925</v>
      </c>
      <c r="DF33" s="347">
        <v>75353</v>
      </c>
      <c r="DG33" s="357">
        <v>98.670258649290702</v>
      </c>
      <c r="DH33" s="357">
        <v>0.21498812256977201</v>
      </c>
      <c r="DI33" s="347">
        <v>72555</v>
      </c>
      <c r="DJ33" s="357">
        <v>61.846874999999997</v>
      </c>
      <c r="DK33" s="357">
        <v>11.205292999999999</v>
      </c>
      <c r="DL33" s="363">
        <v>199</v>
      </c>
      <c r="DM33" s="143">
        <v>162</v>
      </c>
      <c r="DN33" s="363">
        <v>147</v>
      </c>
      <c r="DO33" s="143">
        <v>49</v>
      </c>
      <c r="DP33" s="370">
        <v>57</v>
      </c>
      <c r="DQ33" s="370">
        <v>5</v>
      </c>
      <c r="DR33" s="380">
        <v>8</v>
      </c>
      <c r="DS33" s="385">
        <v>581</v>
      </c>
      <c r="DT33" s="385">
        <v>101</v>
      </c>
      <c r="DU33" s="388">
        <v>211</v>
      </c>
      <c r="DV33" s="177">
        <v>4424</v>
      </c>
      <c r="DW33" s="164">
        <v>50705</v>
      </c>
      <c r="DX33" s="164">
        <v>68135</v>
      </c>
      <c r="DY33" s="400">
        <v>20.399999999999999</v>
      </c>
      <c r="DZ33" s="164">
        <v>513</v>
      </c>
      <c r="EA33" s="164">
        <v>8533</v>
      </c>
      <c r="EB33" s="164">
        <v>5517</v>
      </c>
      <c r="EC33" s="410">
        <v>1197</v>
      </c>
      <c r="ED33" s="415">
        <v>24414</v>
      </c>
      <c r="EE33" s="417">
        <v>7645</v>
      </c>
      <c r="EF33" s="421">
        <v>18232</v>
      </c>
      <c r="EG33" s="253">
        <v>277</v>
      </c>
      <c r="EH33" s="79">
        <v>84672</v>
      </c>
      <c r="EI33" s="79">
        <v>643</v>
      </c>
      <c r="EJ33" s="79">
        <v>4431</v>
      </c>
      <c r="EK33" s="73">
        <v>64705</v>
      </c>
      <c r="EL33" s="73">
        <v>3802</v>
      </c>
      <c r="EM33" s="79">
        <v>989</v>
      </c>
      <c r="EN33" s="79">
        <v>10102</v>
      </c>
      <c r="EO33" s="79">
        <v>30914</v>
      </c>
      <c r="EP33" s="79">
        <v>130</v>
      </c>
      <c r="EQ33" s="73">
        <v>36664</v>
      </c>
      <c r="ER33" s="363">
        <v>2007</v>
      </c>
      <c r="ES33" s="143">
        <v>72</v>
      </c>
      <c r="ET33" s="425">
        <v>481</v>
      </c>
      <c r="EU33" s="143">
        <v>1503</v>
      </c>
      <c r="EV33" s="417">
        <v>3456434</v>
      </c>
    </row>
    <row r="34" spans="1:152" s="17" customFormat="1" ht="16" customHeight="1">
      <c r="A34" s="33">
        <v>28</v>
      </c>
      <c r="B34" s="43" t="s">
        <v>309</v>
      </c>
      <c r="C34" s="50">
        <v>8400.94</v>
      </c>
      <c r="D34" s="58"/>
      <c r="E34" s="66">
        <v>3944.74</v>
      </c>
      <c r="F34" s="73">
        <v>2540807</v>
      </c>
      <c r="G34" s="73">
        <v>2558797</v>
      </c>
      <c r="H34" s="79">
        <v>5484375</v>
      </c>
      <c r="I34" s="79">
        <v>5466190</v>
      </c>
      <c r="J34" s="86">
        <v>-0.32999999999999996</v>
      </c>
      <c r="K34" s="91">
        <f t="shared" si="0"/>
        <v>650.66409235157016</v>
      </c>
      <c r="L34" s="79">
        <v>94648</v>
      </c>
      <c r="M34" s="79">
        <v>100686</v>
      </c>
      <c r="N34" s="110">
        <f t="shared" si="3"/>
        <v>-1.1009458689458689</v>
      </c>
      <c r="O34" s="99">
        <v>38043</v>
      </c>
      <c r="P34" s="115">
        <v>57938</v>
      </c>
      <c r="Q34" s="120">
        <f t="shared" si="1"/>
        <v>-3.6275783475783472</v>
      </c>
      <c r="R34" s="124">
        <v>7.1</v>
      </c>
      <c r="S34" s="133">
        <v>1.41</v>
      </c>
      <c r="T34" s="137">
        <v>222343</v>
      </c>
      <c r="U34" s="140">
        <v>26.5</v>
      </c>
      <c r="V34" s="143">
        <v>355810</v>
      </c>
      <c r="W34" s="73">
        <v>439962</v>
      </c>
      <c r="X34" s="149">
        <v>2.2999999999999998</v>
      </c>
      <c r="Y34" s="99">
        <v>81416</v>
      </c>
      <c r="Z34" s="154">
        <v>46831</v>
      </c>
      <c r="AA34" s="99">
        <v>224186</v>
      </c>
      <c r="AB34" s="99">
        <v>57086</v>
      </c>
      <c r="AC34" s="164">
        <v>73000</v>
      </c>
      <c r="AD34" s="164">
        <v>66900</v>
      </c>
      <c r="AE34" s="169">
        <v>6140</v>
      </c>
      <c r="AF34" s="164">
        <v>182900</v>
      </c>
      <c r="AG34" s="177">
        <v>6760</v>
      </c>
      <c r="AH34" s="164">
        <v>1800</v>
      </c>
      <c r="AI34" s="177" t="s">
        <v>333</v>
      </c>
      <c r="AJ34" s="177">
        <v>11900</v>
      </c>
      <c r="AK34" s="177" t="s">
        <v>333</v>
      </c>
      <c r="AL34" s="164">
        <v>13200</v>
      </c>
      <c r="AM34" s="192">
        <v>55700</v>
      </c>
      <c r="AN34" s="177">
        <v>22100</v>
      </c>
      <c r="AO34" s="177">
        <v>5722</v>
      </c>
      <c r="AP34" s="164">
        <v>1544</v>
      </c>
      <c r="AQ34" s="177">
        <v>78054</v>
      </c>
      <c r="AR34" s="79">
        <v>561801</v>
      </c>
      <c r="AS34" s="208">
        <v>238169.98</v>
      </c>
      <c r="AT34" s="164">
        <v>211</v>
      </c>
      <c r="AU34" s="173">
        <v>165</v>
      </c>
      <c r="AV34" s="177">
        <v>40912</v>
      </c>
      <c r="AW34" s="177" t="s">
        <v>332</v>
      </c>
      <c r="AX34" s="177">
        <v>39</v>
      </c>
      <c r="AY34" s="164">
        <v>7613</v>
      </c>
      <c r="AZ34" s="169">
        <v>16506736</v>
      </c>
      <c r="BA34" s="236">
        <v>1497.817</v>
      </c>
      <c r="BB34" s="240">
        <v>4394.7039999999997</v>
      </c>
      <c r="BC34" s="236">
        <v>30524.771000000001</v>
      </c>
      <c r="BD34" s="248">
        <v>0.31122149941763688</v>
      </c>
      <c r="BE34" s="252">
        <v>36417.292000000001</v>
      </c>
      <c r="BF34" s="248">
        <v>0.39226381796867271</v>
      </c>
      <c r="BG34" s="143">
        <v>4607385</v>
      </c>
      <c r="BH34" s="143">
        <v>94781309</v>
      </c>
      <c r="BI34" s="99">
        <v>2602250</v>
      </c>
      <c r="BJ34" s="146">
        <v>49714018</v>
      </c>
      <c r="BK34" s="143">
        <v>31567</v>
      </c>
      <c r="BL34" s="143">
        <v>2725879</v>
      </c>
      <c r="BM34" s="143">
        <v>9738</v>
      </c>
      <c r="BN34" s="143">
        <v>1162391</v>
      </c>
      <c r="BO34" s="143">
        <v>10287</v>
      </c>
      <c r="BP34" s="143">
        <v>524664</v>
      </c>
      <c r="BQ34" s="79">
        <v>37658266.468999997</v>
      </c>
      <c r="BR34" s="124">
        <v>99.9</v>
      </c>
      <c r="BS34" s="79">
        <v>3034153</v>
      </c>
      <c r="BT34" s="277">
        <v>2317948</v>
      </c>
      <c r="BU34" s="253">
        <f t="shared" si="2"/>
        <v>424.05185330184281</v>
      </c>
      <c r="BV34" s="282">
        <v>56981</v>
      </c>
      <c r="BW34" s="282">
        <v>12107936</v>
      </c>
      <c r="BX34" s="282">
        <v>13565</v>
      </c>
      <c r="BY34" s="294">
        <v>7150659</v>
      </c>
      <c r="BZ34" s="282">
        <v>43416</v>
      </c>
      <c r="CA34" s="282">
        <v>4957277</v>
      </c>
      <c r="CB34" s="164">
        <v>21328823</v>
      </c>
      <c r="CC34" s="166">
        <v>16322015</v>
      </c>
      <c r="CD34" s="309">
        <v>2.1651284186934974</v>
      </c>
      <c r="CE34" s="164">
        <v>2965.9614352681601</v>
      </c>
      <c r="CF34" s="314">
        <v>100.3</v>
      </c>
      <c r="CG34" s="314">
        <v>99.5</v>
      </c>
      <c r="CH34" s="99">
        <v>481720</v>
      </c>
      <c r="CI34" s="99">
        <v>297575</v>
      </c>
      <c r="CJ34" s="154">
        <v>209510</v>
      </c>
      <c r="CK34" s="99">
        <v>195776</v>
      </c>
      <c r="CL34" s="143">
        <v>1831631276</v>
      </c>
      <c r="CM34" s="324">
        <v>1191488</v>
      </c>
      <c r="CN34" s="330">
        <v>473</v>
      </c>
      <c r="CO34" s="330">
        <v>45514</v>
      </c>
      <c r="CP34" s="330">
        <v>501</v>
      </c>
      <c r="CQ34" s="330">
        <v>59924</v>
      </c>
      <c r="CR34" s="330">
        <v>754</v>
      </c>
      <c r="CS34" s="330">
        <v>282758</v>
      </c>
      <c r="CT34" s="330">
        <v>383</v>
      </c>
      <c r="CU34" s="330">
        <v>142012</v>
      </c>
      <c r="CV34" s="336">
        <v>6</v>
      </c>
      <c r="CW34" s="340">
        <v>3666</v>
      </c>
      <c r="CX34" s="330">
        <v>205</v>
      </c>
      <c r="CY34" s="330">
        <v>132810</v>
      </c>
      <c r="CZ34" s="330">
        <v>47</v>
      </c>
      <c r="DA34" s="143">
        <v>5830</v>
      </c>
      <c r="DB34" s="347">
        <v>36</v>
      </c>
      <c r="DC34" s="347">
        <v>126730</v>
      </c>
      <c r="DD34" s="351">
        <v>17</v>
      </c>
      <c r="DE34" s="351">
        <v>5914</v>
      </c>
      <c r="DF34" s="347">
        <v>48624</v>
      </c>
      <c r="DG34" s="357">
        <v>98.819512997696606</v>
      </c>
      <c r="DH34" s="357">
        <v>0.166584402764067</v>
      </c>
      <c r="DI34" s="347">
        <v>44846</v>
      </c>
      <c r="DJ34" s="357">
        <v>62.538465000000002</v>
      </c>
      <c r="DK34" s="357">
        <v>13.477233</v>
      </c>
      <c r="DL34" s="363">
        <v>283</v>
      </c>
      <c r="DM34" s="143">
        <v>272</v>
      </c>
      <c r="DN34" s="363">
        <v>107</v>
      </c>
      <c r="DO34" s="143">
        <v>51</v>
      </c>
      <c r="DP34" s="370">
        <v>10</v>
      </c>
      <c r="DQ34" s="370">
        <v>11</v>
      </c>
      <c r="DR34" s="380">
        <v>14</v>
      </c>
      <c r="DS34" s="385">
        <v>361</v>
      </c>
      <c r="DT34" s="385">
        <v>109</v>
      </c>
      <c r="DU34" s="388">
        <v>265</v>
      </c>
      <c r="DV34" s="177">
        <v>2785</v>
      </c>
      <c r="DW34" s="164">
        <v>13854</v>
      </c>
      <c r="DX34" s="164">
        <v>18258</v>
      </c>
      <c r="DY34" s="400">
        <v>8.3000000000000007</v>
      </c>
      <c r="DZ34" s="164">
        <v>348</v>
      </c>
      <c r="EA34" s="164">
        <v>5125</v>
      </c>
      <c r="EB34" s="164">
        <v>2986</v>
      </c>
      <c r="EC34" s="410">
        <v>1178.9000000000001</v>
      </c>
      <c r="ED34" s="415">
        <v>13829</v>
      </c>
      <c r="EE34" s="417">
        <v>3929</v>
      </c>
      <c r="EF34" s="421">
        <v>12242</v>
      </c>
      <c r="EG34" s="253">
        <v>252.2</v>
      </c>
      <c r="EH34" s="79">
        <v>40395</v>
      </c>
      <c r="EI34" s="79">
        <v>255</v>
      </c>
      <c r="EJ34" s="79">
        <v>3932</v>
      </c>
      <c r="EK34" s="73">
        <v>26779</v>
      </c>
      <c r="EL34" s="73">
        <v>2036</v>
      </c>
      <c r="EM34" s="79">
        <v>507</v>
      </c>
      <c r="EN34" s="79">
        <v>6886</v>
      </c>
      <c r="EO34" s="79">
        <v>22896</v>
      </c>
      <c r="EP34" s="79">
        <v>138</v>
      </c>
      <c r="EQ34" s="73">
        <v>27501</v>
      </c>
      <c r="ER34" s="363">
        <v>1507</v>
      </c>
      <c r="ES34" s="143">
        <v>53</v>
      </c>
      <c r="ET34" s="425">
        <v>224</v>
      </c>
      <c r="EU34" s="143">
        <v>694</v>
      </c>
      <c r="EV34" s="417">
        <v>2511689</v>
      </c>
    </row>
    <row r="35" spans="1:152" s="17" customFormat="1" ht="16" customHeight="1">
      <c r="A35" s="33">
        <v>29</v>
      </c>
      <c r="B35" s="43" t="s">
        <v>266</v>
      </c>
      <c r="C35" s="50">
        <v>3690.94</v>
      </c>
      <c r="D35" s="58"/>
      <c r="E35" s="66">
        <v>1377.29</v>
      </c>
      <c r="F35" s="73">
        <v>593688</v>
      </c>
      <c r="G35" s="73">
        <v>597458</v>
      </c>
      <c r="H35" s="79">
        <v>1339011</v>
      </c>
      <c r="I35" s="79">
        <v>1330123</v>
      </c>
      <c r="J35" s="86">
        <v>-0.65999999999999992</v>
      </c>
      <c r="K35" s="91">
        <f t="shared" si="0"/>
        <v>360.37513478951161</v>
      </c>
      <c r="L35" s="79">
        <v>24102</v>
      </c>
      <c r="M35" s="79">
        <v>27537</v>
      </c>
      <c r="N35" s="110">
        <f t="shared" si="3"/>
        <v>-2.5653261997100847</v>
      </c>
      <c r="O35" s="99">
        <v>8323</v>
      </c>
      <c r="P35" s="115">
        <v>14660</v>
      </c>
      <c r="Q35" s="120">
        <f t="shared" si="1"/>
        <v>-4.7325974170488516</v>
      </c>
      <c r="R35" s="125">
        <v>6.3</v>
      </c>
      <c r="S35" s="133">
        <v>1.31</v>
      </c>
      <c r="T35" s="137">
        <v>48235</v>
      </c>
      <c r="U35" s="140">
        <v>13.1</v>
      </c>
      <c r="V35" s="143">
        <v>297379</v>
      </c>
      <c r="W35" s="73">
        <v>369789</v>
      </c>
      <c r="X35" s="149">
        <v>1.9</v>
      </c>
      <c r="Y35" s="99">
        <v>25594</v>
      </c>
      <c r="Z35" s="154">
        <v>12930</v>
      </c>
      <c r="AA35" s="99">
        <v>61791</v>
      </c>
      <c r="AB35" s="99">
        <v>19419</v>
      </c>
      <c r="AC35" s="164">
        <v>20000</v>
      </c>
      <c r="AD35" s="164">
        <v>14100</v>
      </c>
      <c r="AE35" s="169">
        <v>5880</v>
      </c>
      <c r="AF35" s="164">
        <v>43700</v>
      </c>
      <c r="AG35" s="177" t="s">
        <v>332</v>
      </c>
      <c r="AH35" s="164">
        <v>102</v>
      </c>
      <c r="AI35" s="177" t="s">
        <v>333</v>
      </c>
      <c r="AJ35" s="177">
        <v>3030</v>
      </c>
      <c r="AK35" s="177" t="s">
        <v>333</v>
      </c>
      <c r="AL35" s="166">
        <v>3040</v>
      </c>
      <c r="AM35" s="192">
        <v>4230</v>
      </c>
      <c r="AN35" s="177">
        <v>6590</v>
      </c>
      <c r="AO35" s="177">
        <v>456</v>
      </c>
      <c r="AP35" s="164">
        <v>407</v>
      </c>
      <c r="AQ35" s="177">
        <v>22717</v>
      </c>
      <c r="AR35" s="79">
        <v>283541</v>
      </c>
      <c r="AS35" s="208">
        <v>172202.68</v>
      </c>
      <c r="AT35" s="164">
        <v>194</v>
      </c>
      <c r="AU35" s="173">
        <v>151</v>
      </c>
      <c r="AV35" s="177" t="s">
        <v>281</v>
      </c>
      <c r="AW35" s="220">
        <v>0</v>
      </c>
      <c r="AX35" s="177">
        <v>14</v>
      </c>
      <c r="AY35" s="164">
        <v>1835</v>
      </c>
      <c r="AZ35" s="169">
        <v>2173269</v>
      </c>
      <c r="BA35" s="236">
        <v>851.06899999999996</v>
      </c>
      <c r="BB35" s="240">
        <v>1292.2829999999999</v>
      </c>
      <c r="BC35" s="236">
        <v>10570.355</v>
      </c>
      <c r="BD35" s="248">
        <v>0.22775469698037576</v>
      </c>
      <c r="BE35" s="252">
        <v>12713.707</v>
      </c>
      <c r="BF35" s="248">
        <v>0.30063961675379181</v>
      </c>
      <c r="BG35" s="143">
        <v>977236</v>
      </c>
      <c r="BH35" s="143">
        <v>18847500</v>
      </c>
      <c r="BI35" s="99">
        <v>622339</v>
      </c>
      <c r="BJ35" s="146">
        <v>11188139</v>
      </c>
      <c r="BK35" s="143">
        <v>6209</v>
      </c>
      <c r="BL35" s="143">
        <v>620614</v>
      </c>
      <c r="BM35" s="143">
        <v>2840</v>
      </c>
      <c r="BN35" s="143">
        <v>340082</v>
      </c>
      <c r="BO35" s="143">
        <v>1424</v>
      </c>
      <c r="BP35" s="143">
        <v>80288</v>
      </c>
      <c r="BQ35" s="79">
        <v>6697597.591</v>
      </c>
      <c r="BR35" s="124">
        <v>99.3</v>
      </c>
      <c r="BS35" s="277">
        <v>834594</v>
      </c>
      <c r="BT35" s="277">
        <v>652417</v>
      </c>
      <c r="BU35" s="253">
        <f t="shared" si="2"/>
        <v>490.4937362935608</v>
      </c>
      <c r="BV35" s="282">
        <v>12538</v>
      </c>
      <c r="BW35" s="282">
        <v>1842938</v>
      </c>
      <c r="BX35" s="282">
        <v>2370</v>
      </c>
      <c r="BY35" s="294">
        <v>776450</v>
      </c>
      <c r="BZ35" s="282">
        <v>10168</v>
      </c>
      <c r="CA35" s="282">
        <v>1066487</v>
      </c>
      <c r="CB35" s="164">
        <v>3695047</v>
      </c>
      <c r="CC35" s="164">
        <v>3503561</v>
      </c>
      <c r="CD35" s="307">
        <v>1.4945501357442921</v>
      </c>
      <c r="CE35" s="164">
        <v>2599.9217847909267</v>
      </c>
      <c r="CF35" s="314">
        <v>97.5</v>
      </c>
      <c r="CG35" s="314">
        <v>96.7</v>
      </c>
      <c r="CH35" s="99">
        <v>587791</v>
      </c>
      <c r="CI35" s="99">
        <v>424501</v>
      </c>
      <c r="CJ35" s="154">
        <v>314862</v>
      </c>
      <c r="CK35" s="99">
        <v>266620</v>
      </c>
      <c r="CL35" s="143">
        <v>493623933</v>
      </c>
      <c r="CM35" s="324">
        <v>1267851</v>
      </c>
      <c r="CN35" s="330">
        <v>159</v>
      </c>
      <c r="CO35" s="330">
        <v>11097</v>
      </c>
      <c r="CP35" s="330">
        <v>80</v>
      </c>
      <c r="CQ35" s="330">
        <v>10579</v>
      </c>
      <c r="CR35" s="330">
        <v>202</v>
      </c>
      <c r="CS35" s="330">
        <v>67172</v>
      </c>
      <c r="CT35" s="330">
        <v>110</v>
      </c>
      <c r="CU35" s="330">
        <v>36085</v>
      </c>
      <c r="CV35" s="336">
        <v>3</v>
      </c>
      <c r="CW35" s="340">
        <v>128</v>
      </c>
      <c r="CX35" s="330">
        <v>54</v>
      </c>
      <c r="CY35" s="330">
        <v>33849</v>
      </c>
      <c r="CZ35" s="330">
        <v>10</v>
      </c>
      <c r="DA35" s="143">
        <v>1503</v>
      </c>
      <c r="DB35" s="347">
        <v>11</v>
      </c>
      <c r="DC35" s="347">
        <v>23353</v>
      </c>
      <c r="DD35" s="351">
        <v>3</v>
      </c>
      <c r="DE35" s="351">
        <v>1422</v>
      </c>
      <c r="DF35" s="347">
        <v>12207</v>
      </c>
      <c r="DG35" s="357">
        <v>98.9923814204964</v>
      </c>
      <c r="DH35" s="357">
        <v>0.180224461374621</v>
      </c>
      <c r="DI35" s="347">
        <v>11661</v>
      </c>
      <c r="DJ35" s="357">
        <v>59.874796000000003</v>
      </c>
      <c r="DK35" s="357">
        <v>11.474145</v>
      </c>
      <c r="DL35" s="363">
        <v>364</v>
      </c>
      <c r="DM35" s="143">
        <v>142</v>
      </c>
      <c r="DN35" s="363">
        <v>33</v>
      </c>
      <c r="DO35" s="143">
        <v>28</v>
      </c>
      <c r="DP35" s="370">
        <v>142</v>
      </c>
      <c r="DQ35" s="370">
        <v>64</v>
      </c>
      <c r="DR35" s="380">
        <v>71</v>
      </c>
      <c r="DS35" s="385">
        <v>1064</v>
      </c>
      <c r="DT35" s="385">
        <v>264</v>
      </c>
      <c r="DU35" s="388">
        <v>403</v>
      </c>
      <c r="DV35" s="177">
        <v>673</v>
      </c>
      <c r="DW35" s="164">
        <v>9506</v>
      </c>
      <c r="DX35" s="164">
        <v>12730</v>
      </c>
      <c r="DY35" s="400">
        <v>12.9</v>
      </c>
      <c r="DZ35" s="166">
        <v>79</v>
      </c>
      <c r="EA35" s="164">
        <v>1215</v>
      </c>
      <c r="EB35" s="164">
        <v>681</v>
      </c>
      <c r="EC35" s="410">
        <v>1244.5</v>
      </c>
      <c r="ED35" s="415">
        <v>3461</v>
      </c>
      <c r="EE35" s="417">
        <v>892</v>
      </c>
      <c r="EF35" s="421">
        <v>2261</v>
      </c>
      <c r="EG35" s="253">
        <v>258.5</v>
      </c>
      <c r="EH35" s="79">
        <v>6616</v>
      </c>
      <c r="EI35" s="79">
        <v>25</v>
      </c>
      <c r="EJ35" s="79">
        <v>518</v>
      </c>
      <c r="EK35" s="73">
        <v>4400</v>
      </c>
      <c r="EL35" s="73">
        <v>394</v>
      </c>
      <c r="EM35" s="79">
        <v>112</v>
      </c>
      <c r="EN35" s="79">
        <v>1167</v>
      </c>
      <c r="EO35" s="79">
        <v>3328</v>
      </c>
      <c r="EP35" s="79">
        <v>34</v>
      </c>
      <c r="EQ35" s="73">
        <v>4145</v>
      </c>
      <c r="ER35" s="363">
        <v>385</v>
      </c>
      <c r="ES35" s="143">
        <v>12</v>
      </c>
      <c r="ET35" s="425">
        <v>66</v>
      </c>
      <c r="EU35" s="143">
        <v>183</v>
      </c>
      <c r="EV35" s="417">
        <v>1637926</v>
      </c>
    </row>
    <row r="36" spans="1:152" s="17" customFormat="1" ht="16" customHeight="1">
      <c r="A36" s="33">
        <v>30</v>
      </c>
      <c r="B36" s="43" t="s">
        <v>311</v>
      </c>
      <c r="C36" s="50">
        <v>4724.6499999999996</v>
      </c>
      <c r="D36" s="58"/>
      <c r="E36" s="66">
        <v>2344.12</v>
      </c>
      <c r="F36" s="73">
        <v>440792</v>
      </c>
      <c r="G36" s="73">
        <v>441385</v>
      </c>
      <c r="H36" s="79">
        <v>934707</v>
      </c>
      <c r="I36" s="79">
        <v>924933</v>
      </c>
      <c r="J36" s="86">
        <v>-1.05</v>
      </c>
      <c r="K36" s="91">
        <f t="shared" si="0"/>
        <v>195.76751717058409</v>
      </c>
      <c r="L36" s="99">
        <v>11562</v>
      </c>
      <c r="M36" s="79">
        <v>14938</v>
      </c>
      <c r="N36" s="110">
        <f t="shared" si="3"/>
        <v>-3.6118270217298041</v>
      </c>
      <c r="O36" s="99">
        <v>5869</v>
      </c>
      <c r="P36" s="115">
        <v>12837</v>
      </c>
      <c r="Q36" s="120">
        <f t="shared" si="1"/>
        <v>-7.4547425021958755</v>
      </c>
      <c r="R36" s="124">
        <v>6.4</v>
      </c>
      <c r="S36" s="133">
        <v>1.46</v>
      </c>
      <c r="T36" s="137">
        <v>48218</v>
      </c>
      <c r="U36" s="140">
        <v>10.199999999999999</v>
      </c>
      <c r="V36" s="99">
        <v>309267</v>
      </c>
      <c r="W36" s="73">
        <v>369210</v>
      </c>
      <c r="X36" s="149">
        <v>1.6</v>
      </c>
      <c r="Y36" s="99">
        <v>29713</v>
      </c>
      <c r="Z36" s="154">
        <v>20352</v>
      </c>
      <c r="AA36" s="99">
        <v>86286</v>
      </c>
      <c r="AB36" s="99">
        <v>37913</v>
      </c>
      <c r="AC36" s="164">
        <v>31800</v>
      </c>
      <c r="AD36" s="164">
        <v>9330</v>
      </c>
      <c r="AE36" s="169">
        <v>22500</v>
      </c>
      <c r="AF36" s="164">
        <v>31400</v>
      </c>
      <c r="AG36" s="177" t="s">
        <v>332</v>
      </c>
      <c r="AH36" s="164">
        <v>26</v>
      </c>
      <c r="AI36" s="177" t="s">
        <v>333</v>
      </c>
      <c r="AJ36" s="177">
        <v>8580</v>
      </c>
      <c r="AK36" s="177" t="s">
        <v>333</v>
      </c>
      <c r="AL36" s="164">
        <v>570</v>
      </c>
      <c r="AM36" s="192">
        <v>2680</v>
      </c>
      <c r="AN36" s="177">
        <v>1730</v>
      </c>
      <c r="AO36" s="177">
        <v>369</v>
      </c>
      <c r="AP36" s="164">
        <v>1158</v>
      </c>
      <c r="AQ36" s="177">
        <v>4802</v>
      </c>
      <c r="AR36" s="79">
        <v>360958</v>
      </c>
      <c r="AS36" s="208">
        <v>220320.22</v>
      </c>
      <c r="AT36" s="164">
        <v>258</v>
      </c>
      <c r="AU36" s="173">
        <v>216</v>
      </c>
      <c r="AV36" s="177">
        <v>13752</v>
      </c>
      <c r="AW36" s="220">
        <v>8</v>
      </c>
      <c r="AX36" s="177">
        <v>596</v>
      </c>
      <c r="AY36" s="164">
        <v>1660</v>
      </c>
      <c r="AZ36" s="169">
        <v>2728014</v>
      </c>
      <c r="BA36" s="236">
        <v>1074.569</v>
      </c>
      <c r="BB36" s="240">
        <v>1891.8589999999999</v>
      </c>
      <c r="BC36" s="243">
        <v>10762.355</v>
      </c>
      <c r="BD36" s="248">
        <v>0.47654347027207328</v>
      </c>
      <c r="BE36" s="252">
        <v>13728.782999999999</v>
      </c>
      <c r="BF36" s="248">
        <v>0.52051846110467326</v>
      </c>
      <c r="BG36" s="143">
        <v>819246</v>
      </c>
      <c r="BH36" s="143">
        <v>15289579</v>
      </c>
      <c r="BI36" s="99">
        <v>472512</v>
      </c>
      <c r="BJ36" s="146">
        <v>8293216</v>
      </c>
      <c r="BK36" s="143">
        <v>5000</v>
      </c>
      <c r="BL36" s="143">
        <v>480089</v>
      </c>
      <c r="BM36" s="143">
        <v>2831</v>
      </c>
      <c r="BN36" s="143">
        <v>335108</v>
      </c>
      <c r="BO36" s="143">
        <v>1321</v>
      </c>
      <c r="BP36" s="143">
        <v>72911</v>
      </c>
      <c r="BQ36" s="79">
        <v>6196234.7069999995</v>
      </c>
      <c r="BR36" s="124">
        <v>99.3</v>
      </c>
      <c r="BS36" s="277">
        <v>755087</v>
      </c>
      <c r="BT36" s="279">
        <v>543830</v>
      </c>
      <c r="BU36" s="253">
        <f t="shared" si="2"/>
        <v>587.96691219796458</v>
      </c>
      <c r="BV36" s="282">
        <v>13370</v>
      </c>
      <c r="BW36" s="282">
        <v>1824230</v>
      </c>
      <c r="BX36" s="282">
        <v>2885</v>
      </c>
      <c r="BY36" s="294">
        <v>959330</v>
      </c>
      <c r="BZ36" s="282">
        <v>10485</v>
      </c>
      <c r="CA36" s="282">
        <v>864900</v>
      </c>
      <c r="CB36" s="164">
        <v>3473335</v>
      </c>
      <c r="CC36" s="164">
        <v>2643147</v>
      </c>
      <c r="CD36" s="307">
        <v>-4.8968434799123495</v>
      </c>
      <c r="CE36" s="164">
        <v>2797.3095252458224</v>
      </c>
      <c r="CF36" s="314">
        <v>99.2</v>
      </c>
      <c r="CG36" s="314">
        <v>100.7</v>
      </c>
      <c r="CH36" s="99">
        <v>565867</v>
      </c>
      <c r="CI36" s="99">
        <v>393136</v>
      </c>
      <c r="CJ36" s="154">
        <v>294393</v>
      </c>
      <c r="CK36" s="99">
        <v>194712</v>
      </c>
      <c r="CL36" s="143">
        <v>527013741</v>
      </c>
      <c r="CM36" s="324">
        <v>3450513</v>
      </c>
      <c r="CN36" s="330">
        <v>69</v>
      </c>
      <c r="CO36" s="330">
        <v>4606</v>
      </c>
      <c r="CP36" s="330">
        <v>46</v>
      </c>
      <c r="CQ36" s="330">
        <v>7302</v>
      </c>
      <c r="CR36" s="330">
        <v>248</v>
      </c>
      <c r="CS36" s="330">
        <v>44501</v>
      </c>
      <c r="CT36" s="330">
        <v>128</v>
      </c>
      <c r="CU36" s="330">
        <v>23633</v>
      </c>
      <c r="CV36" s="336">
        <v>1</v>
      </c>
      <c r="CW36" s="340">
        <v>743</v>
      </c>
      <c r="CX36" s="330">
        <v>47</v>
      </c>
      <c r="CY36" s="330">
        <v>24240</v>
      </c>
      <c r="CZ36" s="330">
        <v>12</v>
      </c>
      <c r="DA36" s="143">
        <v>1473</v>
      </c>
      <c r="DB36" s="347">
        <v>4</v>
      </c>
      <c r="DC36" s="347">
        <v>9050</v>
      </c>
      <c r="DD36" s="351">
        <v>1</v>
      </c>
      <c r="DE36" s="351">
        <v>352</v>
      </c>
      <c r="DF36" s="347">
        <v>8057</v>
      </c>
      <c r="DG36" s="357">
        <v>99.255305945140904</v>
      </c>
      <c r="DH36" s="357">
        <v>0.235819784038724</v>
      </c>
      <c r="DI36" s="347">
        <v>8482</v>
      </c>
      <c r="DJ36" s="357">
        <v>51.497287999999998</v>
      </c>
      <c r="DK36" s="357">
        <v>22.046686999999999</v>
      </c>
      <c r="DL36" s="363">
        <v>253</v>
      </c>
      <c r="DM36" s="143">
        <v>145</v>
      </c>
      <c r="DN36" s="363">
        <v>26</v>
      </c>
      <c r="DO36" s="143">
        <v>21</v>
      </c>
      <c r="DP36" s="370">
        <v>29</v>
      </c>
      <c r="DQ36" s="376">
        <v>7</v>
      </c>
      <c r="DR36" s="380">
        <v>7</v>
      </c>
      <c r="DS36" s="385">
        <v>311</v>
      </c>
      <c r="DT36" s="385">
        <v>84</v>
      </c>
      <c r="DU36" s="388">
        <v>149</v>
      </c>
      <c r="DV36" s="177">
        <v>742</v>
      </c>
      <c r="DW36" s="164">
        <v>4911</v>
      </c>
      <c r="DX36" s="164">
        <v>5973</v>
      </c>
      <c r="DY36" s="400">
        <v>10.3</v>
      </c>
      <c r="DZ36" s="164">
        <v>83</v>
      </c>
      <c r="EA36" s="164">
        <v>1025</v>
      </c>
      <c r="EB36" s="164">
        <v>527</v>
      </c>
      <c r="EC36" s="410">
        <v>1431.4</v>
      </c>
      <c r="ED36" s="415">
        <v>2825</v>
      </c>
      <c r="EE36" s="417">
        <v>703</v>
      </c>
      <c r="EF36" s="421">
        <v>1754</v>
      </c>
      <c r="EG36" s="253">
        <v>302.10000000000002</v>
      </c>
      <c r="EH36" s="79">
        <v>4363</v>
      </c>
      <c r="EI36" s="79">
        <v>22</v>
      </c>
      <c r="EJ36" s="79">
        <v>504</v>
      </c>
      <c r="EK36" s="73">
        <v>2853</v>
      </c>
      <c r="EL36" s="73">
        <v>165</v>
      </c>
      <c r="EM36" s="79">
        <v>80</v>
      </c>
      <c r="EN36" s="79">
        <v>739</v>
      </c>
      <c r="EO36" s="79">
        <v>1859</v>
      </c>
      <c r="EP36" s="79">
        <v>33</v>
      </c>
      <c r="EQ36" s="73">
        <v>2208</v>
      </c>
      <c r="ER36" s="363">
        <v>346</v>
      </c>
      <c r="ES36" s="143">
        <v>12</v>
      </c>
      <c r="ET36" s="425">
        <v>32</v>
      </c>
      <c r="EU36" s="143">
        <v>148</v>
      </c>
      <c r="EV36" s="417">
        <v>650549</v>
      </c>
    </row>
    <row r="37" spans="1:152" s="17" customFormat="1" ht="16" customHeight="1">
      <c r="A37" s="33">
        <v>31</v>
      </c>
      <c r="B37" s="43" t="s">
        <v>312</v>
      </c>
      <c r="C37" s="50">
        <v>3507.14</v>
      </c>
      <c r="D37" s="58"/>
      <c r="E37" s="66">
        <v>1364.27</v>
      </c>
      <c r="F37" s="73">
        <v>236957</v>
      </c>
      <c r="G37" s="73">
        <v>237924</v>
      </c>
      <c r="H37" s="79">
        <v>560397</v>
      </c>
      <c r="I37" s="79">
        <v>555558</v>
      </c>
      <c r="J37" s="86">
        <v>-0.86</v>
      </c>
      <c r="K37" s="91">
        <f t="shared" si="0"/>
        <v>158.40770542379261</v>
      </c>
      <c r="L37" s="79">
        <v>8725</v>
      </c>
      <c r="M37" s="79">
        <v>10241</v>
      </c>
      <c r="N37" s="110">
        <f t="shared" si="3"/>
        <v>-2.7052250458157343</v>
      </c>
      <c r="O37" s="99">
        <v>3988</v>
      </c>
      <c r="P37" s="115">
        <v>7605</v>
      </c>
      <c r="Q37" s="120">
        <f t="shared" si="1"/>
        <v>-6.4543528962503371</v>
      </c>
      <c r="R37" s="124">
        <v>7.2</v>
      </c>
      <c r="S37" s="133">
        <v>1.63</v>
      </c>
      <c r="T37" s="137">
        <v>26446</v>
      </c>
      <c r="U37" s="140">
        <v>7.5</v>
      </c>
      <c r="V37" s="143">
        <v>296578</v>
      </c>
      <c r="W37" s="73">
        <v>298425</v>
      </c>
      <c r="X37" s="149">
        <v>2.2999999999999998</v>
      </c>
      <c r="Y37" s="99">
        <v>27713</v>
      </c>
      <c r="Z37" s="154">
        <v>17846</v>
      </c>
      <c r="AA37" s="99">
        <v>88181</v>
      </c>
      <c r="AB37" s="99">
        <v>26126</v>
      </c>
      <c r="AC37" s="164">
        <v>34300</v>
      </c>
      <c r="AD37" s="164">
        <v>23400</v>
      </c>
      <c r="AE37" s="169">
        <v>11000</v>
      </c>
      <c r="AF37" s="164">
        <v>65300</v>
      </c>
      <c r="AG37" s="178" t="s">
        <v>332</v>
      </c>
      <c r="AH37" s="164">
        <v>750</v>
      </c>
      <c r="AI37" s="177" t="s">
        <v>333</v>
      </c>
      <c r="AJ37" s="177" t="s">
        <v>333</v>
      </c>
      <c r="AK37" s="177" t="s">
        <v>333</v>
      </c>
      <c r="AL37" s="164">
        <v>8950</v>
      </c>
      <c r="AM37" s="193">
        <v>19900</v>
      </c>
      <c r="AN37" s="177">
        <v>66500</v>
      </c>
      <c r="AO37" s="177">
        <v>575</v>
      </c>
      <c r="AP37" s="164">
        <v>743</v>
      </c>
      <c r="AQ37" s="177">
        <v>59245</v>
      </c>
      <c r="AR37" s="79">
        <v>258782</v>
      </c>
      <c r="AS37" s="208">
        <v>140234.17000000001</v>
      </c>
      <c r="AT37" s="164">
        <v>599</v>
      </c>
      <c r="AU37" s="173">
        <v>413</v>
      </c>
      <c r="AV37" s="177">
        <v>82079</v>
      </c>
      <c r="AW37" s="220">
        <v>200</v>
      </c>
      <c r="AX37" s="177">
        <v>129</v>
      </c>
      <c r="AY37" s="164">
        <v>834</v>
      </c>
      <c r="AZ37" s="169">
        <v>805536</v>
      </c>
      <c r="BA37" s="236">
        <v>588.16600000000005</v>
      </c>
      <c r="BB37" s="240">
        <v>1649.6279999999999</v>
      </c>
      <c r="BC37" s="236">
        <v>6608.0429999999997</v>
      </c>
      <c r="BD37" s="248">
        <v>0.17807617171982687</v>
      </c>
      <c r="BE37" s="253">
        <v>8845.8369999999995</v>
      </c>
      <c r="BF37" s="248">
        <v>0.34216682943626475</v>
      </c>
      <c r="BG37" s="143">
        <v>440251</v>
      </c>
      <c r="BH37" s="143">
        <v>8505467</v>
      </c>
      <c r="BI37" s="99">
        <v>268185</v>
      </c>
      <c r="BJ37" s="146">
        <v>4829670</v>
      </c>
      <c r="BK37" s="143">
        <v>2647</v>
      </c>
      <c r="BL37" s="99">
        <v>258305</v>
      </c>
      <c r="BM37" s="143">
        <v>1610</v>
      </c>
      <c r="BN37" s="143">
        <v>192605</v>
      </c>
      <c r="BO37" s="99">
        <v>731</v>
      </c>
      <c r="BP37" s="143">
        <v>35569</v>
      </c>
      <c r="BQ37" s="79">
        <v>3565175.7009999999</v>
      </c>
      <c r="BR37" s="124">
        <v>98</v>
      </c>
      <c r="BS37" s="79">
        <v>466972</v>
      </c>
      <c r="BT37" s="99">
        <v>346551</v>
      </c>
      <c r="BU37" s="253">
        <f t="shared" si="2"/>
        <v>623.78905532815656</v>
      </c>
      <c r="BV37" s="282">
        <v>7171</v>
      </c>
      <c r="BW37" s="282">
        <v>1162837</v>
      </c>
      <c r="BX37" s="282">
        <v>1667</v>
      </c>
      <c r="BY37" s="294">
        <v>619057</v>
      </c>
      <c r="BZ37" s="282">
        <v>5504</v>
      </c>
      <c r="CA37" s="282">
        <v>543780</v>
      </c>
      <c r="CB37" s="164">
        <v>1896663</v>
      </c>
      <c r="CC37" s="164">
        <v>1404083</v>
      </c>
      <c r="CD37" s="307">
        <v>2.7942539413993317</v>
      </c>
      <c r="CE37" s="164">
        <v>2484.5573714795337</v>
      </c>
      <c r="CF37" s="314">
        <v>98.6</v>
      </c>
      <c r="CG37" s="314">
        <v>101.7</v>
      </c>
      <c r="CH37" s="99">
        <v>475833</v>
      </c>
      <c r="CI37" s="99">
        <v>307413</v>
      </c>
      <c r="CJ37" s="154">
        <v>215070</v>
      </c>
      <c r="CK37" s="99">
        <v>206039</v>
      </c>
      <c r="CL37" s="143">
        <v>336031398</v>
      </c>
      <c r="CM37" s="324">
        <v>4497853</v>
      </c>
      <c r="CN37" s="330">
        <v>20</v>
      </c>
      <c r="CO37" s="330">
        <v>2021</v>
      </c>
      <c r="CP37" s="330">
        <v>32</v>
      </c>
      <c r="CQ37" s="330">
        <v>4263</v>
      </c>
      <c r="CR37" s="330">
        <v>118</v>
      </c>
      <c r="CS37" s="330">
        <v>28238</v>
      </c>
      <c r="CT37" s="330">
        <v>58</v>
      </c>
      <c r="CU37" s="330">
        <v>14522</v>
      </c>
      <c r="CV37" s="336">
        <v>4</v>
      </c>
      <c r="CW37" s="340">
        <v>801</v>
      </c>
      <c r="CX37" s="330">
        <v>32</v>
      </c>
      <c r="CY37" s="330">
        <v>14572</v>
      </c>
      <c r="CZ37" s="330">
        <v>11</v>
      </c>
      <c r="DA37" s="99">
        <v>706</v>
      </c>
      <c r="DB37" s="347">
        <v>3</v>
      </c>
      <c r="DC37" s="347">
        <v>7791</v>
      </c>
      <c r="DD37" s="351">
        <v>1</v>
      </c>
      <c r="DE37" s="351">
        <v>564</v>
      </c>
      <c r="DF37" s="347">
        <v>5003</v>
      </c>
      <c r="DG37" s="357">
        <v>98.460923445932394</v>
      </c>
      <c r="DH37" s="357">
        <v>0.139916050369778</v>
      </c>
      <c r="DI37" s="347">
        <v>4805</v>
      </c>
      <c r="DJ37" s="357">
        <v>45.411029999999997</v>
      </c>
      <c r="DK37" s="357">
        <v>25.140478999999999</v>
      </c>
      <c r="DL37" s="363">
        <v>175</v>
      </c>
      <c r="DM37" s="143">
        <v>164</v>
      </c>
      <c r="DN37" s="363">
        <v>30</v>
      </c>
      <c r="DO37" s="143">
        <v>23</v>
      </c>
      <c r="DP37" s="370">
        <v>2</v>
      </c>
      <c r="DQ37" s="370">
        <v>1</v>
      </c>
      <c r="DR37" s="380">
        <v>1</v>
      </c>
      <c r="DS37" s="385">
        <v>38</v>
      </c>
      <c r="DT37" s="385">
        <v>18</v>
      </c>
      <c r="DU37" s="388">
        <v>56</v>
      </c>
      <c r="DV37" s="177">
        <v>552</v>
      </c>
      <c r="DW37" s="164">
        <v>3309</v>
      </c>
      <c r="DX37" s="164">
        <v>4089</v>
      </c>
      <c r="DY37" s="400">
        <v>11</v>
      </c>
      <c r="DZ37" s="164">
        <v>43</v>
      </c>
      <c r="EA37" s="164">
        <v>497</v>
      </c>
      <c r="EB37" s="164">
        <v>259</v>
      </c>
      <c r="EC37" s="410">
        <v>1514.6</v>
      </c>
      <c r="ED37" s="415">
        <v>1707</v>
      </c>
      <c r="EE37" s="417">
        <v>341</v>
      </c>
      <c r="EF37" s="421">
        <v>1016</v>
      </c>
      <c r="EG37" s="253">
        <v>304.8</v>
      </c>
      <c r="EH37" s="79">
        <v>2029</v>
      </c>
      <c r="EI37" s="79">
        <v>8</v>
      </c>
      <c r="EJ37" s="79">
        <v>171</v>
      </c>
      <c r="EK37" s="73">
        <v>1522</v>
      </c>
      <c r="EL37" s="73">
        <v>115</v>
      </c>
      <c r="EM37" s="79">
        <v>23</v>
      </c>
      <c r="EN37" s="79">
        <v>190</v>
      </c>
      <c r="EO37" s="79">
        <v>805</v>
      </c>
      <c r="EP37" s="79">
        <v>31</v>
      </c>
      <c r="EQ37" s="73">
        <v>957</v>
      </c>
      <c r="ER37" s="363">
        <v>219</v>
      </c>
      <c r="ES37" s="143">
        <v>8</v>
      </c>
      <c r="ET37" s="425">
        <v>27</v>
      </c>
      <c r="EU37" s="143">
        <v>76</v>
      </c>
      <c r="EV37" s="417">
        <v>691975</v>
      </c>
    </row>
    <row r="38" spans="1:152" s="17" customFormat="1" ht="16" customHeight="1">
      <c r="A38" s="33">
        <v>32</v>
      </c>
      <c r="B38" s="43" t="s">
        <v>313</v>
      </c>
      <c r="C38" s="50">
        <v>6708.27</v>
      </c>
      <c r="D38" s="58"/>
      <c r="E38" s="66">
        <v>3357.16</v>
      </c>
      <c r="F38" s="73">
        <v>291591</v>
      </c>
      <c r="G38" s="73">
        <v>292134</v>
      </c>
      <c r="H38" s="79">
        <v>680031</v>
      </c>
      <c r="I38" s="79">
        <v>674346</v>
      </c>
      <c r="J38" s="86">
        <v>-0.84000000000000008</v>
      </c>
      <c r="K38" s="91">
        <f t="shared" si="0"/>
        <v>100.52457638109378</v>
      </c>
      <c r="L38" s="79">
        <v>10946</v>
      </c>
      <c r="M38" s="79">
        <v>12917</v>
      </c>
      <c r="N38" s="110">
        <f t="shared" si="3"/>
        <v>-2.8983972789475771</v>
      </c>
      <c r="O38" s="99">
        <v>4594</v>
      </c>
      <c r="P38" s="115">
        <v>9710</v>
      </c>
      <c r="Q38" s="120">
        <f t="shared" si="1"/>
        <v>-7.5231864429709825</v>
      </c>
      <c r="R38" s="124">
        <v>6.9</v>
      </c>
      <c r="S38" s="133">
        <v>1.6800000000000002</v>
      </c>
      <c r="T38" s="137">
        <v>35476</v>
      </c>
      <c r="U38" s="140">
        <v>5.3</v>
      </c>
      <c r="V38" s="143">
        <v>315019</v>
      </c>
      <c r="W38" s="73">
        <v>328612</v>
      </c>
      <c r="X38" s="149">
        <v>1.9</v>
      </c>
      <c r="Y38" s="99">
        <v>33513</v>
      </c>
      <c r="Z38" s="154">
        <v>19173</v>
      </c>
      <c r="AA38" s="99">
        <v>94986</v>
      </c>
      <c r="AB38" s="99">
        <v>24801</v>
      </c>
      <c r="AC38" s="164">
        <v>36400</v>
      </c>
      <c r="AD38" s="164">
        <v>29400</v>
      </c>
      <c r="AE38" s="169">
        <v>7000</v>
      </c>
      <c r="AF38" s="164">
        <v>87500</v>
      </c>
      <c r="AG38" s="177" t="s">
        <v>332</v>
      </c>
      <c r="AH38" s="164">
        <v>990</v>
      </c>
      <c r="AI38" s="177" t="s">
        <v>333</v>
      </c>
      <c r="AJ38" s="177" t="s">
        <v>333</v>
      </c>
      <c r="AK38" s="177" t="s">
        <v>333</v>
      </c>
      <c r="AL38" s="164">
        <v>10600</v>
      </c>
      <c r="AM38" s="192">
        <v>31500</v>
      </c>
      <c r="AN38" s="177">
        <v>39600</v>
      </c>
      <c r="AO38" s="177">
        <v>985</v>
      </c>
      <c r="AP38" s="164">
        <v>612</v>
      </c>
      <c r="AQ38" s="177">
        <v>66492</v>
      </c>
      <c r="AR38" s="79">
        <v>525049</v>
      </c>
      <c r="AS38" s="208">
        <v>205349.96</v>
      </c>
      <c r="AT38" s="164">
        <v>918</v>
      </c>
      <c r="AU38" s="173">
        <v>637</v>
      </c>
      <c r="AV38" s="177">
        <v>80222</v>
      </c>
      <c r="AW38" s="220">
        <v>4090</v>
      </c>
      <c r="AX38" s="177">
        <v>16</v>
      </c>
      <c r="AY38" s="164">
        <v>1130</v>
      </c>
      <c r="AZ38" s="169">
        <v>1273231</v>
      </c>
      <c r="BA38" s="236">
        <v>964.91800000000001</v>
      </c>
      <c r="BB38" s="240">
        <v>2498.319</v>
      </c>
      <c r="BC38" s="236">
        <v>14686.243</v>
      </c>
      <c r="BD38" s="248">
        <v>0.1042966536778671</v>
      </c>
      <c r="BE38" s="252">
        <v>18149.48</v>
      </c>
      <c r="BF38" s="248">
        <v>0.22119989112635727</v>
      </c>
      <c r="BG38" s="143">
        <v>592888</v>
      </c>
      <c r="BH38" s="143">
        <v>12270974</v>
      </c>
      <c r="BI38" s="99">
        <v>331248</v>
      </c>
      <c r="BJ38" s="146">
        <v>5999131</v>
      </c>
      <c r="BK38" s="143">
        <v>4086</v>
      </c>
      <c r="BL38" s="143">
        <v>336372</v>
      </c>
      <c r="BM38" s="143">
        <v>1748</v>
      </c>
      <c r="BN38" s="143">
        <v>206510</v>
      </c>
      <c r="BO38" s="143">
        <v>1982</v>
      </c>
      <c r="BP38" s="143">
        <v>93129</v>
      </c>
      <c r="BQ38" s="79">
        <v>5190268.4938696604</v>
      </c>
      <c r="BR38" s="124">
        <v>97.4</v>
      </c>
      <c r="BS38" s="79">
        <v>553918</v>
      </c>
      <c r="BT38" s="79">
        <v>410056</v>
      </c>
      <c r="BU38" s="253">
        <f t="shared" si="2"/>
        <v>608.07953187236228</v>
      </c>
      <c r="BV38" s="282">
        <v>9794</v>
      </c>
      <c r="BW38" s="282">
        <v>1381681</v>
      </c>
      <c r="BX38" s="282">
        <v>2025</v>
      </c>
      <c r="BY38" s="294">
        <v>712645</v>
      </c>
      <c r="BZ38" s="282">
        <v>7769</v>
      </c>
      <c r="CA38" s="282">
        <v>669036</v>
      </c>
      <c r="CB38" s="164">
        <v>2472927</v>
      </c>
      <c r="CC38" s="164">
        <v>1748494</v>
      </c>
      <c r="CD38" s="307">
        <v>-0.96807006762184011</v>
      </c>
      <c r="CE38" s="164">
        <v>2553.0379576794357</v>
      </c>
      <c r="CF38" s="314">
        <v>99.5</v>
      </c>
      <c r="CG38" s="314">
        <v>101.5</v>
      </c>
      <c r="CH38" s="99">
        <v>586233</v>
      </c>
      <c r="CI38" s="99">
        <v>383626</v>
      </c>
      <c r="CJ38" s="154">
        <v>262148</v>
      </c>
      <c r="CK38" s="99">
        <v>222590</v>
      </c>
      <c r="CL38" s="143">
        <v>463359595</v>
      </c>
      <c r="CM38" s="324">
        <v>7927833</v>
      </c>
      <c r="CN38" s="330">
        <v>89</v>
      </c>
      <c r="CO38" s="330">
        <v>2852</v>
      </c>
      <c r="CP38" s="330">
        <v>20</v>
      </c>
      <c r="CQ38" s="330">
        <v>2103</v>
      </c>
      <c r="CR38" s="330">
        <v>200</v>
      </c>
      <c r="CS38" s="330">
        <v>33921</v>
      </c>
      <c r="CT38" s="330">
        <v>97</v>
      </c>
      <c r="CU38" s="330">
        <v>17119</v>
      </c>
      <c r="CV38" s="336">
        <v>2</v>
      </c>
      <c r="CW38" s="340">
        <v>994</v>
      </c>
      <c r="CX38" s="330">
        <v>47</v>
      </c>
      <c r="CY38" s="330">
        <v>17707</v>
      </c>
      <c r="CZ38" s="330">
        <v>12</v>
      </c>
      <c r="DA38" s="143">
        <v>1007</v>
      </c>
      <c r="DB38" s="347">
        <v>2</v>
      </c>
      <c r="DC38" s="347">
        <v>7906</v>
      </c>
      <c r="DD38" s="351">
        <v>1</v>
      </c>
      <c r="DE38" s="351">
        <v>171</v>
      </c>
      <c r="DF38" s="347">
        <v>5821</v>
      </c>
      <c r="DG38" s="357">
        <v>99.037965985225895</v>
      </c>
      <c r="DH38" s="357">
        <v>0.37794193437553697</v>
      </c>
      <c r="DI38" s="347">
        <v>5949</v>
      </c>
      <c r="DJ38" s="357">
        <v>45.100017000000001</v>
      </c>
      <c r="DK38" s="357">
        <v>24.441082999999999</v>
      </c>
      <c r="DL38" s="363">
        <v>196</v>
      </c>
      <c r="DM38" s="143">
        <v>177</v>
      </c>
      <c r="DN38" s="363">
        <v>40</v>
      </c>
      <c r="DO38" s="143">
        <v>31</v>
      </c>
      <c r="DP38" s="370">
        <v>2</v>
      </c>
      <c r="DQ38" s="370">
        <v>3</v>
      </c>
      <c r="DR38" s="380">
        <v>3</v>
      </c>
      <c r="DS38" s="385">
        <v>75</v>
      </c>
      <c r="DT38" s="385">
        <v>24</v>
      </c>
      <c r="DU38" s="388">
        <v>84</v>
      </c>
      <c r="DV38" s="177">
        <v>615</v>
      </c>
      <c r="DW38" s="164">
        <v>2429</v>
      </c>
      <c r="DX38" s="164">
        <v>3019</v>
      </c>
      <c r="DY38" s="400">
        <v>6.3</v>
      </c>
      <c r="DZ38" s="164">
        <v>49</v>
      </c>
      <c r="EA38" s="164">
        <v>715</v>
      </c>
      <c r="EB38" s="166">
        <v>268</v>
      </c>
      <c r="EC38" s="410">
        <v>1524.3</v>
      </c>
      <c r="ED38" s="415">
        <v>1947</v>
      </c>
      <c r="EE38" s="417">
        <v>382</v>
      </c>
      <c r="EF38" s="421">
        <v>1182</v>
      </c>
      <c r="EG38" s="253">
        <v>286.3</v>
      </c>
      <c r="EH38" s="79">
        <v>2310</v>
      </c>
      <c r="EI38" s="79">
        <v>17</v>
      </c>
      <c r="EJ38" s="79">
        <v>100</v>
      </c>
      <c r="EK38" s="73">
        <v>1701</v>
      </c>
      <c r="EL38" s="73">
        <v>119</v>
      </c>
      <c r="EM38" s="79">
        <v>27</v>
      </c>
      <c r="EN38" s="79">
        <v>346</v>
      </c>
      <c r="EO38" s="79">
        <v>927</v>
      </c>
      <c r="EP38" s="79">
        <v>25</v>
      </c>
      <c r="EQ38" s="73">
        <v>1058</v>
      </c>
      <c r="ER38" s="363">
        <v>267</v>
      </c>
      <c r="ES38" s="143">
        <v>10</v>
      </c>
      <c r="ET38" s="425">
        <v>28</v>
      </c>
      <c r="EU38" s="143">
        <v>105</v>
      </c>
      <c r="EV38" s="417">
        <v>557773</v>
      </c>
    </row>
    <row r="39" spans="1:152" s="17" customFormat="1" ht="16" customHeight="1">
      <c r="A39" s="33">
        <v>33</v>
      </c>
      <c r="B39" s="43" t="s">
        <v>314</v>
      </c>
      <c r="C39" s="50">
        <v>7114.33</v>
      </c>
      <c r="D39" s="58" t="s">
        <v>329</v>
      </c>
      <c r="E39" s="66">
        <v>4117.5200000000004</v>
      </c>
      <c r="F39" s="73">
        <v>847424</v>
      </c>
      <c r="G39" s="73">
        <v>854521</v>
      </c>
      <c r="H39" s="79">
        <v>1898237</v>
      </c>
      <c r="I39" s="79">
        <v>1889586</v>
      </c>
      <c r="J39" s="86">
        <v>-0.46</v>
      </c>
      <c r="K39" s="91">
        <f t="shared" si="0"/>
        <v>265.60280448053436</v>
      </c>
      <c r="L39" s="79">
        <v>30283</v>
      </c>
      <c r="M39" s="79">
        <v>34297</v>
      </c>
      <c r="N39" s="110">
        <f t="shared" si="3"/>
        <v>-2.1145936993115191</v>
      </c>
      <c r="O39" s="99">
        <v>13695</v>
      </c>
      <c r="P39" s="115">
        <v>21944</v>
      </c>
      <c r="Q39" s="120">
        <f t="shared" si="1"/>
        <v>-4.345611217145172</v>
      </c>
      <c r="R39" s="124">
        <v>7.3</v>
      </c>
      <c r="S39" s="133">
        <v>1.47</v>
      </c>
      <c r="T39" s="137">
        <v>83415</v>
      </c>
      <c r="U39" s="140">
        <v>11.7</v>
      </c>
      <c r="V39" s="143">
        <v>322940</v>
      </c>
      <c r="W39" s="73">
        <v>378781</v>
      </c>
      <c r="X39" s="149">
        <v>2.2999999999999998</v>
      </c>
      <c r="Y39" s="99">
        <v>62592</v>
      </c>
      <c r="Z39" s="154">
        <v>36077</v>
      </c>
      <c r="AA39" s="99">
        <v>164960</v>
      </c>
      <c r="AB39" s="99">
        <v>48469</v>
      </c>
      <c r="AC39" s="164">
        <v>63600</v>
      </c>
      <c r="AD39" s="164">
        <v>50000</v>
      </c>
      <c r="AE39" s="169">
        <v>13600</v>
      </c>
      <c r="AF39" s="164">
        <v>155600</v>
      </c>
      <c r="AG39" s="177">
        <v>12600</v>
      </c>
      <c r="AH39" s="164">
        <v>1260</v>
      </c>
      <c r="AI39" s="177">
        <v>1970</v>
      </c>
      <c r="AJ39" s="177">
        <v>5850</v>
      </c>
      <c r="AK39" s="177" t="s">
        <v>333</v>
      </c>
      <c r="AL39" s="164">
        <v>16800</v>
      </c>
      <c r="AM39" s="192">
        <v>33300</v>
      </c>
      <c r="AN39" s="177">
        <v>40100</v>
      </c>
      <c r="AO39" s="177">
        <v>10387</v>
      </c>
      <c r="AP39" s="164">
        <v>1401</v>
      </c>
      <c r="AQ39" s="177">
        <v>103211</v>
      </c>
      <c r="AR39" s="79">
        <v>489561</v>
      </c>
      <c r="AS39" s="208">
        <v>205430.55</v>
      </c>
      <c r="AT39" s="164">
        <v>327</v>
      </c>
      <c r="AU39" s="173">
        <v>312</v>
      </c>
      <c r="AV39" s="177">
        <v>3232</v>
      </c>
      <c r="AW39" s="220">
        <v>285</v>
      </c>
      <c r="AX39" s="177">
        <v>59</v>
      </c>
      <c r="AY39" s="164">
        <v>3161</v>
      </c>
      <c r="AZ39" s="169">
        <v>8354250</v>
      </c>
      <c r="BA39" s="236">
        <v>1020.378</v>
      </c>
      <c r="BB39" s="240">
        <v>3542.8490000000002</v>
      </c>
      <c r="BC39" s="236">
        <v>27468.86</v>
      </c>
      <c r="BD39" s="248">
        <v>0.11306002506110556</v>
      </c>
      <c r="BE39" s="252">
        <v>32032.087</v>
      </c>
      <c r="BF39" s="248">
        <v>0.18805789956801752</v>
      </c>
      <c r="BG39" s="143">
        <v>1854917</v>
      </c>
      <c r="BH39" s="143">
        <v>37640597</v>
      </c>
      <c r="BI39" s="99">
        <v>1057512</v>
      </c>
      <c r="BJ39" s="146">
        <v>20110477</v>
      </c>
      <c r="BK39" s="143">
        <v>11976</v>
      </c>
      <c r="BL39" s="143">
        <v>1081277</v>
      </c>
      <c r="BM39" s="143">
        <v>5793</v>
      </c>
      <c r="BN39" s="143">
        <v>676827</v>
      </c>
      <c r="BO39" s="143">
        <v>4185</v>
      </c>
      <c r="BP39" s="143">
        <v>212633</v>
      </c>
      <c r="BQ39" s="79">
        <v>15908187.520216446</v>
      </c>
      <c r="BR39" s="124">
        <v>99.2</v>
      </c>
      <c r="BS39" s="79">
        <v>1547244</v>
      </c>
      <c r="BT39" s="79">
        <v>1164802</v>
      </c>
      <c r="BU39" s="253">
        <f t="shared" si="2"/>
        <v>616.43238254305447</v>
      </c>
      <c r="BV39" s="282">
        <v>22037</v>
      </c>
      <c r="BW39" s="282">
        <v>4579628</v>
      </c>
      <c r="BX39" s="282">
        <v>5495</v>
      </c>
      <c r="BY39" s="294">
        <v>2711124</v>
      </c>
      <c r="BZ39" s="282">
        <v>16542</v>
      </c>
      <c r="CA39" s="282">
        <v>1868503</v>
      </c>
      <c r="CB39" s="164">
        <v>7813184</v>
      </c>
      <c r="CC39" s="164">
        <v>5415235</v>
      </c>
      <c r="CD39" s="307">
        <v>2.1584404086101774</v>
      </c>
      <c r="CE39" s="164">
        <v>2839.4533175330603</v>
      </c>
      <c r="CF39" s="314">
        <v>97.6</v>
      </c>
      <c r="CG39" s="314">
        <v>98.7</v>
      </c>
      <c r="CH39" s="99">
        <v>442564</v>
      </c>
      <c r="CI39" s="99">
        <v>315754</v>
      </c>
      <c r="CJ39" s="154">
        <v>228922</v>
      </c>
      <c r="CK39" s="99">
        <v>205392</v>
      </c>
      <c r="CL39" s="143">
        <v>679466344</v>
      </c>
      <c r="CM39" s="324">
        <v>1429237</v>
      </c>
      <c r="CN39" s="330">
        <v>224</v>
      </c>
      <c r="CO39" s="330">
        <v>13087</v>
      </c>
      <c r="CP39" s="330">
        <v>98</v>
      </c>
      <c r="CQ39" s="330">
        <v>12873</v>
      </c>
      <c r="CR39" s="330">
        <v>389</v>
      </c>
      <c r="CS39" s="330">
        <v>98893</v>
      </c>
      <c r="CT39" s="330">
        <v>165</v>
      </c>
      <c r="CU39" s="330">
        <v>50683</v>
      </c>
      <c r="CV39" s="336" t="s">
        <v>281</v>
      </c>
      <c r="CW39" s="340" t="s">
        <v>281</v>
      </c>
      <c r="CX39" s="330">
        <v>86</v>
      </c>
      <c r="CY39" s="330">
        <v>51008</v>
      </c>
      <c r="CZ39" s="330">
        <v>16</v>
      </c>
      <c r="DA39" s="143">
        <v>2208</v>
      </c>
      <c r="DB39" s="347">
        <v>18</v>
      </c>
      <c r="DC39" s="347">
        <v>43532</v>
      </c>
      <c r="DD39" s="351">
        <v>9</v>
      </c>
      <c r="DE39" s="351">
        <v>2214</v>
      </c>
      <c r="DF39" s="347">
        <v>17103</v>
      </c>
      <c r="DG39" s="357">
        <v>98.777992165117197</v>
      </c>
      <c r="DH39" s="357">
        <v>0.16956089574928401</v>
      </c>
      <c r="DI39" s="347">
        <v>17257</v>
      </c>
      <c r="DJ39" s="357">
        <v>51.781886</v>
      </c>
      <c r="DK39" s="357">
        <v>22.779161999999999</v>
      </c>
      <c r="DL39" s="363">
        <v>401</v>
      </c>
      <c r="DM39" s="143">
        <v>274</v>
      </c>
      <c r="DN39" s="363">
        <v>70</v>
      </c>
      <c r="DO39" s="143">
        <v>39</v>
      </c>
      <c r="DP39" s="370">
        <v>7</v>
      </c>
      <c r="DQ39" s="370">
        <v>2</v>
      </c>
      <c r="DR39" s="380">
        <v>2</v>
      </c>
      <c r="DS39" s="385">
        <v>112</v>
      </c>
      <c r="DT39" s="385">
        <v>57</v>
      </c>
      <c r="DU39" s="388">
        <v>156</v>
      </c>
      <c r="DV39" s="177">
        <v>1221</v>
      </c>
      <c r="DW39" s="164">
        <v>3792</v>
      </c>
      <c r="DX39" s="164">
        <v>4749</v>
      </c>
      <c r="DY39" s="400">
        <v>6.8</v>
      </c>
      <c r="DZ39" s="164">
        <v>161</v>
      </c>
      <c r="EA39" s="164">
        <v>1650</v>
      </c>
      <c r="EB39" s="164">
        <v>988</v>
      </c>
      <c r="EC39" s="410">
        <v>1462.5</v>
      </c>
      <c r="ED39" s="415">
        <v>5849</v>
      </c>
      <c r="EE39" s="417">
        <v>1725</v>
      </c>
      <c r="EF39" s="421">
        <v>3460</v>
      </c>
      <c r="EG39" s="253">
        <v>308.2</v>
      </c>
      <c r="EH39" s="79">
        <v>9436</v>
      </c>
      <c r="EI39" s="79">
        <v>71</v>
      </c>
      <c r="EJ39" s="79">
        <v>874</v>
      </c>
      <c r="EK39" s="73">
        <v>6620</v>
      </c>
      <c r="EL39" s="73">
        <v>339</v>
      </c>
      <c r="EM39" s="79">
        <v>78</v>
      </c>
      <c r="EN39" s="79">
        <v>1454</v>
      </c>
      <c r="EO39" s="79">
        <v>4690</v>
      </c>
      <c r="EP39" s="79">
        <v>75</v>
      </c>
      <c r="EQ39" s="73">
        <v>5315</v>
      </c>
      <c r="ER39" s="363">
        <v>662</v>
      </c>
      <c r="ES39" s="143">
        <v>21</v>
      </c>
      <c r="ET39" s="425">
        <v>108</v>
      </c>
      <c r="EU39" s="143">
        <v>284</v>
      </c>
      <c r="EV39" s="417">
        <v>1122670</v>
      </c>
    </row>
    <row r="40" spans="1:152" s="17" customFormat="1" ht="16" customHeight="1">
      <c r="A40" s="33">
        <v>34</v>
      </c>
      <c r="B40" s="43" t="s">
        <v>169</v>
      </c>
      <c r="C40" s="50">
        <v>8479.64</v>
      </c>
      <c r="D40" s="58"/>
      <c r="E40" s="66">
        <v>4191.97</v>
      </c>
      <c r="F40" s="73">
        <v>1315854</v>
      </c>
      <c r="G40" s="73">
        <v>1324413</v>
      </c>
      <c r="H40" s="79">
        <v>2817157</v>
      </c>
      <c r="I40" s="79">
        <v>2804177</v>
      </c>
      <c r="J40" s="86">
        <v>-0.46</v>
      </c>
      <c r="K40" s="91">
        <f t="shared" si="0"/>
        <v>330.69528895094606</v>
      </c>
      <c r="L40" s="79">
        <v>48017</v>
      </c>
      <c r="M40" s="79">
        <v>56035</v>
      </c>
      <c r="N40" s="110">
        <f t="shared" si="3"/>
        <v>-2.8461317562350978</v>
      </c>
      <c r="O40" s="99">
        <v>20034</v>
      </c>
      <c r="P40" s="115">
        <v>31237</v>
      </c>
      <c r="Q40" s="120">
        <f t="shared" si="1"/>
        <v>-3.976704173746795</v>
      </c>
      <c r="R40" s="124">
        <v>7.3</v>
      </c>
      <c r="S40" s="133">
        <v>1.49</v>
      </c>
      <c r="T40" s="137">
        <v>131074</v>
      </c>
      <c r="U40" s="140">
        <v>15.5</v>
      </c>
      <c r="V40" s="143">
        <v>358668</v>
      </c>
      <c r="W40" s="73">
        <v>397437</v>
      </c>
      <c r="X40" s="149">
        <v>2.4</v>
      </c>
      <c r="Y40" s="99">
        <v>56673</v>
      </c>
      <c r="Z40" s="154">
        <v>28169</v>
      </c>
      <c r="AA40" s="99">
        <v>116278</v>
      </c>
      <c r="AB40" s="99">
        <v>37949</v>
      </c>
      <c r="AC40" s="164">
        <v>53500</v>
      </c>
      <c r="AD40" s="164">
        <v>40200</v>
      </c>
      <c r="AE40" s="169">
        <v>13300</v>
      </c>
      <c r="AF40" s="164">
        <v>113300</v>
      </c>
      <c r="AG40" s="177" t="s">
        <v>332</v>
      </c>
      <c r="AH40" s="164">
        <v>439</v>
      </c>
      <c r="AI40" s="177">
        <v>4490</v>
      </c>
      <c r="AJ40" s="177">
        <v>8070</v>
      </c>
      <c r="AK40" s="177">
        <v>1320</v>
      </c>
      <c r="AL40" s="164">
        <v>8680</v>
      </c>
      <c r="AM40" s="192">
        <v>24900</v>
      </c>
      <c r="AN40" s="177">
        <v>110800</v>
      </c>
      <c r="AO40" s="177">
        <v>9356</v>
      </c>
      <c r="AP40" s="164">
        <v>1187</v>
      </c>
      <c r="AQ40" s="177">
        <v>48270</v>
      </c>
      <c r="AR40" s="79">
        <v>616854</v>
      </c>
      <c r="AS40" s="208">
        <v>200926.04</v>
      </c>
      <c r="AT40" s="164">
        <v>2071</v>
      </c>
      <c r="AU40" s="173" t="s">
        <v>332</v>
      </c>
      <c r="AV40" s="177">
        <v>13933</v>
      </c>
      <c r="AW40" s="220">
        <v>23</v>
      </c>
      <c r="AX40" s="177">
        <v>68</v>
      </c>
      <c r="AY40" s="166">
        <v>4688</v>
      </c>
      <c r="AZ40" s="169">
        <v>10039720</v>
      </c>
      <c r="BA40" s="236">
        <v>1490.2449999999999</v>
      </c>
      <c r="BB40" s="240">
        <v>3695.9070000000002</v>
      </c>
      <c r="BC40" s="236">
        <v>23627.314999999999</v>
      </c>
      <c r="BD40" s="248">
        <v>0.35736193469296024</v>
      </c>
      <c r="BE40" s="252">
        <v>28813.467000000001</v>
      </c>
      <c r="BF40" s="248">
        <v>0.43739293851725658</v>
      </c>
      <c r="BG40" s="143">
        <v>2524745</v>
      </c>
      <c r="BH40" s="143">
        <v>50066647</v>
      </c>
      <c r="BI40" s="99">
        <v>1558355</v>
      </c>
      <c r="BJ40" s="146">
        <v>29584727</v>
      </c>
      <c r="BK40" s="143">
        <v>18377</v>
      </c>
      <c r="BL40" s="143">
        <v>1571106</v>
      </c>
      <c r="BM40" s="143">
        <v>5569</v>
      </c>
      <c r="BN40" s="143">
        <v>663037</v>
      </c>
      <c r="BO40" s="143">
        <v>6728</v>
      </c>
      <c r="BP40" s="143">
        <v>330466</v>
      </c>
      <c r="BQ40" s="79">
        <v>19679767.813907366</v>
      </c>
      <c r="BR40" s="124">
        <v>94.6</v>
      </c>
      <c r="BS40" s="79">
        <v>1909278</v>
      </c>
      <c r="BT40" s="79">
        <v>1465193</v>
      </c>
      <c r="BU40" s="253">
        <f t="shared" si="2"/>
        <v>522.50375065482672</v>
      </c>
      <c r="BV40" s="282">
        <v>34332</v>
      </c>
      <c r="BW40" s="282">
        <v>10456235</v>
      </c>
      <c r="BX40" s="282">
        <v>9946</v>
      </c>
      <c r="BY40" s="294">
        <v>7647270</v>
      </c>
      <c r="BZ40" s="282">
        <v>24386</v>
      </c>
      <c r="CA40" s="282">
        <v>2808965</v>
      </c>
      <c r="CB40" s="164">
        <v>11790821</v>
      </c>
      <c r="CC40" s="164">
        <v>8959272</v>
      </c>
      <c r="CD40" s="307">
        <v>0.54686299436385599</v>
      </c>
      <c r="CE40" s="164">
        <v>3167.2384774384859</v>
      </c>
      <c r="CF40" s="314">
        <v>99</v>
      </c>
      <c r="CG40" s="314">
        <v>100.4</v>
      </c>
      <c r="CH40" s="99">
        <v>575664</v>
      </c>
      <c r="CI40" s="99">
        <v>353031</v>
      </c>
      <c r="CJ40" s="154">
        <v>244926</v>
      </c>
      <c r="CK40" s="99">
        <v>235660</v>
      </c>
      <c r="CL40" s="143">
        <v>900876841</v>
      </c>
      <c r="CM40" s="324">
        <v>4893178</v>
      </c>
      <c r="CN40" s="330">
        <v>225</v>
      </c>
      <c r="CO40" s="330">
        <v>22254</v>
      </c>
      <c r="CP40" s="330">
        <v>147</v>
      </c>
      <c r="CQ40" s="330">
        <v>19475</v>
      </c>
      <c r="CR40" s="330">
        <v>475</v>
      </c>
      <c r="CS40" s="330">
        <v>149529</v>
      </c>
      <c r="CT40" s="330">
        <v>267</v>
      </c>
      <c r="CU40" s="330">
        <v>74729</v>
      </c>
      <c r="CV40" s="336">
        <v>4</v>
      </c>
      <c r="CW40" s="340">
        <v>1473</v>
      </c>
      <c r="CX40" s="330">
        <v>130</v>
      </c>
      <c r="CY40" s="330">
        <v>69260</v>
      </c>
      <c r="CZ40" s="330">
        <v>18</v>
      </c>
      <c r="DA40" s="278">
        <v>2763</v>
      </c>
      <c r="DB40" s="347">
        <v>20</v>
      </c>
      <c r="DC40" s="347">
        <v>61863</v>
      </c>
      <c r="DD40" s="351">
        <v>5</v>
      </c>
      <c r="DE40" s="351">
        <v>1547</v>
      </c>
      <c r="DF40" s="347">
        <v>24977</v>
      </c>
      <c r="DG40" s="357">
        <v>98.734836049165196</v>
      </c>
      <c r="DH40" s="357">
        <v>0.180165752492293</v>
      </c>
      <c r="DI40" s="347">
        <v>23247</v>
      </c>
      <c r="DJ40" s="357">
        <v>61.349851999999998</v>
      </c>
      <c r="DK40" s="357">
        <v>14.862133</v>
      </c>
      <c r="DL40" s="363">
        <v>269</v>
      </c>
      <c r="DM40" s="143">
        <v>261</v>
      </c>
      <c r="DN40" s="363">
        <v>84</v>
      </c>
      <c r="DO40" s="143">
        <v>26</v>
      </c>
      <c r="DP40" s="370">
        <v>12</v>
      </c>
      <c r="DQ40" s="370">
        <v>7</v>
      </c>
      <c r="DR40" s="380">
        <v>12</v>
      </c>
      <c r="DS40" s="385">
        <v>149</v>
      </c>
      <c r="DT40" s="385">
        <v>62</v>
      </c>
      <c r="DU40" s="388">
        <v>113</v>
      </c>
      <c r="DV40" s="177">
        <v>1703</v>
      </c>
      <c r="DW40" s="164">
        <v>5794</v>
      </c>
      <c r="DX40" s="164">
        <v>7638</v>
      </c>
      <c r="DY40" s="400">
        <v>8.1999999999999993</v>
      </c>
      <c r="DZ40" s="164">
        <v>237</v>
      </c>
      <c r="EA40" s="164">
        <v>2563</v>
      </c>
      <c r="EB40" s="164">
        <v>1546</v>
      </c>
      <c r="EC40" s="410">
        <v>1381.7</v>
      </c>
      <c r="ED40" s="415">
        <v>7286</v>
      </c>
      <c r="EE40" s="417">
        <v>2525</v>
      </c>
      <c r="EF40" s="421">
        <v>6003</v>
      </c>
      <c r="EG40" s="253">
        <v>258.60000000000002</v>
      </c>
      <c r="EH40" s="79">
        <v>14160</v>
      </c>
      <c r="EI40" s="79">
        <v>104</v>
      </c>
      <c r="EJ40" s="79">
        <v>1237</v>
      </c>
      <c r="EK40" s="73">
        <v>9231</v>
      </c>
      <c r="EL40" s="73">
        <v>765</v>
      </c>
      <c r="EM40" s="79">
        <v>262</v>
      </c>
      <c r="EN40" s="79">
        <v>2561</v>
      </c>
      <c r="EO40" s="79">
        <v>6257</v>
      </c>
      <c r="EP40" s="79">
        <v>75</v>
      </c>
      <c r="EQ40" s="73">
        <v>7643</v>
      </c>
      <c r="ER40" s="363">
        <v>841</v>
      </c>
      <c r="ES40" s="143">
        <v>32</v>
      </c>
      <c r="ET40" s="425">
        <v>136</v>
      </c>
      <c r="EU40" s="143">
        <v>413</v>
      </c>
      <c r="EV40" s="417">
        <v>1747284</v>
      </c>
    </row>
    <row r="41" spans="1:152" s="17" customFormat="1" ht="16" customHeight="1">
      <c r="A41" s="33">
        <v>35</v>
      </c>
      <c r="B41" s="43" t="s">
        <v>315</v>
      </c>
      <c r="C41" s="50">
        <v>6112.53</v>
      </c>
      <c r="D41" s="58"/>
      <c r="E41" s="66">
        <v>3456.44</v>
      </c>
      <c r="F41" s="73">
        <v>660368</v>
      </c>
      <c r="G41" s="73">
        <v>660790</v>
      </c>
      <c r="H41" s="79">
        <v>1370424</v>
      </c>
      <c r="I41" s="79">
        <v>1358336</v>
      </c>
      <c r="J41" s="86">
        <v>-0.88000000000000012</v>
      </c>
      <c r="K41" s="91">
        <f t="shared" si="0"/>
        <v>222.22156782870596</v>
      </c>
      <c r="L41" s="79">
        <v>23300</v>
      </c>
      <c r="M41" s="79">
        <v>26959</v>
      </c>
      <c r="N41" s="110">
        <f t="shared" si="3"/>
        <v>-2.6699765911863773</v>
      </c>
      <c r="O41" s="99">
        <v>8771</v>
      </c>
      <c r="P41" s="115">
        <v>19081</v>
      </c>
      <c r="Q41" s="120">
        <f t="shared" si="1"/>
        <v>-7.5232190913177233</v>
      </c>
      <c r="R41" s="124">
        <v>6.5</v>
      </c>
      <c r="S41" s="133">
        <v>1.56</v>
      </c>
      <c r="T41" s="137">
        <v>62774</v>
      </c>
      <c r="U41" s="140">
        <v>10.3</v>
      </c>
      <c r="V41" s="143">
        <v>322411</v>
      </c>
      <c r="W41" s="73">
        <v>413927</v>
      </c>
      <c r="X41" s="149">
        <v>1.8</v>
      </c>
      <c r="Y41" s="99">
        <v>35542</v>
      </c>
      <c r="Z41" s="154">
        <v>20307</v>
      </c>
      <c r="AA41" s="99">
        <v>83739</v>
      </c>
      <c r="AB41" s="99">
        <v>28306</v>
      </c>
      <c r="AC41" s="164">
        <v>44900</v>
      </c>
      <c r="AD41" s="164">
        <v>37300</v>
      </c>
      <c r="AE41" s="169">
        <v>7590</v>
      </c>
      <c r="AF41" s="164">
        <v>91500</v>
      </c>
      <c r="AG41" s="177">
        <v>6910</v>
      </c>
      <c r="AH41" s="164">
        <v>915</v>
      </c>
      <c r="AI41" s="177" t="s">
        <v>333</v>
      </c>
      <c r="AJ41" s="177">
        <v>7500</v>
      </c>
      <c r="AK41" s="177" t="s">
        <v>333</v>
      </c>
      <c r="AL41" s="164">
        <v>2620</v>
      </c>
      <c r="AM41" s="192">
        <v>14700</v>
      </c>
      <c r="AN41" s="177">
        <v>23300</v>
      </c>
      <c r="AO41" s="177">
        <v>1981</v>
      </c>
      <c r="AP41" s="164">
        <v>654</v>
      </c>
      <c r="AQ41" s="177">
        <v>15981</v>
      </c>
      <c r="AR41" s="79">
        <v>440556</v>
      </c>
      <c r="AS41" s="208">
        <v>195013.6</v>
      </c>
      <c r="AT41" s="164">
        <v>287</v>
      </c>
      <c r="AU41" s="173">
        <v>148</v>
      </c>
      <c r="AV41" s="177">
        <v>22453</v>
      </c>
      <c r="AW41" s="220">
        <v>14</v>
      </c>
      <c r="AX41" s="177">
        <v>45</v>
      </c>
      <c r="AY41" s="164">
        <v>1703</v>
      </c>
      <c r="AZ41" s="169">
        <v>6701163</v>
      </c>
      <c r="BA41" s="236">
        <v>1114.134</v>
      </c>
      <c r="BB41" s="240">
        <v>2799.009</v>
      </c>
      <c r="BC41" s="236">
        <v>12533.300999999999</v>
      </c>
      <c r="BD41" s="248">
        <v>0.27586044570380941</v>
      </c>
      <c r="BE41" s="252">
        <v>16446.444</v>
      </c>
      <c r="BF41" s="248">
        <v>0.36192559315557832</v>
      </c>
      <c r="BG41" s="143">
        <v>1108402</v>
      </c>
      <c r="BH41" s="143">
        <v>22707616</v>
      </c>
      <c r="BI41" s="99">
        <v>612749</v>
      </c>
      <c r="BJ41" s="146">
        <v>11697690</v>
      </c>
      <c r="BK41" s="143">
        <v>6859</v>
      </c>
      <c r="BL41" s="143">
        <v>609927</v>
      </c>
      <c r="BM41" s="143">
        <v>3302</v>
      </c>
      <c r="BN41" s="143">
        <v>372463</v>
      </c>
      <c r="BO41" s="143">
        <v>2308</v>
      </c>
      <c r="BP41" s="143">
        <v>112086</v>
      </c>
      <c r="BQ41" s="79">
        <v>11669875.91403505</v>
      </c>
      <c r="BR41" s="124">
        <v>93.7</v>
      </c>
      <c r="BS41" s="79">
        <v>1072157</v>
      </c>
      <c r="BT41" s="79">
        <v>822423</v>
      </c>
      <c r="BU41" s="253">
        <f t="shared" si="2"/>
        <v>605.46359663588385</v>
      </c>
      <c r="BV41" s="282">
        <v>17501</v>
      </c>
      <c r="BW41" s="282">
        <v>2781387</v>
      </c>
      <c r="BX41" s="282">
        <v>3913</v>
      </c>
      <c r="BY41" s="294">
        <v>1495860</v>
      </c>
      <c r="BZ41" s="282">
        <v>13588</v>
      </c>
      <c r="CA41" s="282">
        <v>1285527</v>
      </c>
      <c r="CB41" s="164">
        <v>6413148</v>
      </c>
      <c r="CC41" s="164">
        <v>4505707</v>
      </c>
      <c r="CD41" s="307">
        <v>2.563386781518461</v>
      </c>
      <c r="CE41" s="164">
        <v>3258.15586220561</v>
      </c>
      <c r="CF41" s="314">
        <v>98.7</v>
      </c>
      <c r="CG41" s="314">
        <v>100.8</v>
      </c>
      <c r="CH41" s="99">
        <v>467291</v>
      </c>
      <c r="CI41" s="99">
        <v>322348</v>
      </c>
      <c r="CJ41" s="154">
        <v>235539</v>
      </c>
      <c r="CK41" s="99">
        <v>204766</v>
      </c>
      <c r="CL41" s="143">
        <v>601629632</v>
      </c>
      <c r="CM41" s="324">
        <v>4847289</v>
      </c>
      <c r="CN41" s="329">
        <v>166</v>
      </c>
      <c r="CO41" s="329">
        <v>13873</v>
      </c>
      <c r="CP41" s="329">
        <v>29</v>
      </c>
      <c r="CQ41" s="329">
        <v>3051</v>
      </c>
      <c r="CR41" s="329">
        <v>303</v>
      </c>
      <c r="CS41" s="329">
        <v>66289</v>
      </c>
      <c r="CT41" s="329">
        <v>164</v>
      </c>
      <c r="CU41" s="329">
        <v>33677</v>
      </c>
      <c r="CV41" s="335" t="s">
        <v>281</v>
      </c>
      <c r="CW41" s="339" t="s">
        <v>281</v>
      </c>
      <c r="CX41" s="329">
        <v>79</v>
      </c>
      <c r="CY41" s="329">
        <v>32051</v>
      </c>
      <c r="CZ41" s="329">
        <v>14</v>
      </c>
      <c r="DA41" s="99">
        <v>1756</v>
      </c>
      <c r="DB41" s="347">
        <v>10</v>
      </c>
      <c r="DC41" s="347">
        <v>20411</v>
      </c>
      <c r="DD41" s="351">
        <v>5</v>
      </c>
      <c r="DE41" s="351">
        <v>788</v>
      </c>
      <c r="DF41" s="347">
        <v>11611</v>
      </c>
      <c r="DG41" s="357">
        <v>98.346395659288603</v>
      </c>
      <c r="DH41" s="357">
        <v>0.36172594953061799</v>
      </c>
      <c r="DI41" s="347">
        <v>11070</v>
      </c>
      <c r="DJ41" s="359">
        <v>44.254742999999998</v>
      </c>
      <c r="DK41" s="357">
        <v>30.903341999999999</v>
      </c>
      <c r="DL41" s="363">
        <v>170</v>
      </c>
      <c r="DM41" s="143">
        <v>147</v>
      </c>
      <c r="DN41" s="363">
        <v>55</v>
      </c>
      <c r="DO41" s="143">
        <v>27</v>
      </c>
      <c r="DP41" s="370">
        <v>6</v>
      </c>
      <c r="DQ41" s="370">
        <v>3</v>
      </c>
      <c r="DR41" s="380">
        <v>3</v>
      </c>
      <c r="DS41" s="385">
        <v>97</v>
      </c>
      <c r="DT41" s="385">
        <v>38</v>
      </c>
      <c r="DU41" s="388">
        <v>77</v>
      </c>
      <c r="DV41" s="177">
        <v>1117</v>
      </c>
      <c r="DW41" s="164">
        <v>8696</v>
      </c>
      <c r="DX41" s="164">
        <v>10774</v>
      </c>
      <c r="DY41" s="400">
        <v>9.6999999999999993</v>
      </c>
      <c r="DZ41" s="164">
        <v>145</v>
      </c>
      <c r="EA41" s="164">
        <v>1240</v>
      </c>
      <c r="EB41" s="164">
        <v>656</v>
      </c>
      <c r="EC41" s="410">
        <v>1908.5</v>
      </c>
      <c r="ED41" s="415">
        <v>3465</v>
      </c>
      <c r="EE41" s="417">
        <v>960</v>
      </c>
      <c r="EF41" s="421">
        <v>2834</v>
      </c>
      <c r="EG41" s="253">
        <v>252.9</v>
      </c>
      <c r="EH41" s="79">
        <v>5196</v>
      </c>
      <c r="EI41" s="79">
        <v>32</v>
      </c>
      <c r="EJ41" s="79">
        <v>419</v>
      </c>
      <c r="EK41" s="73">
        <v>3493</v>
      </c>
      <c r="EL41" s="73">
        <v>247</v>
      </c>
      <c r="EM41" s="79">
        <v>47</v>
      </c>
      <c r="EN41" s="79">
        <v>958</v>
      </c>
      <c r="EO41" s="79">
        <v>3209</v>
      </c>
      <c r="EP41" s="79">
        <v>45</v>
      </c>
      <c r="EQ41" s="73">
        <v>3922</v>
      </c>
      <c r="ER41" s="363">
        <v>513</v>
      </c>
      <c r="ES41" s="143">
        <v>27</v>
      </c>
      <c r="ET41" s="425">
        <v>66</v>
      </c>
      <c r="EU41" s="143">
        <v>231</v>
      </c>
      <c r="EV41" s="417">
        <v>714421</v>
      </c>
    </row>
    <row r="42" spans="1:152" s="17" customFormat="1" ht="16" customHeight="1">
      <c r="A42" s="33">
        <v>36</v>
      </c>
      <c r="B42" s="43" t="s">
        <v>112</v>
      </c>
      <c r="C42" s="50">
        <v>4146.75</v>
      </c>
      <c r="D42" s="58"/>
      <c r="E42" s="66">
        <v>1755.47</v>
      </c>
      <c r="F42" s="73">
        <v>335786</v>
      </c>
      <c r="G42" s="73">
        <v>336257</v>
      </c>
      <c r="H42" s="79">
        <v>735970</v>
      </c>
      <c r="I42" s="79">
        <v>727977</v>
      </c>
      <c r="J42" s="86">
        <v>-1.0900000000000001</v>
      </c>
      <c r="K42" s="91">
        <f t="shared" si="0"/>
        <v>175.55362633387594</v>
      </c>
      <c r="L42" s="79">
        <v>9387</v>
      </c>
      <c r="M42" s="79">
        <v>12744</v>
      </c>
      <c r="N42" s="110">
        <f t="shared" si="3"/>
        <v>-4.5613272280120114</v>
      </c>
      <c r="O42" s="99">
        <v>4554</v>
      </c>
      <c r="P42" s="115">
        <v>10126</v>
      </c>
      <c r="Q42" s="120">
        <f t="shared" si="1"/>
        <v>-7.5709607728575898</v>
      </c>
      <c r="R42" s="124">
        <v>6.3</v>
      </c>
      <c r="S42" s="133">
        <v>1.46</v>
      </c>
      <c r="T42" s="137">
        <v>37021</v>
      </c>
      <c r="U42" s="140">
        <v>8.9</v>
      </c>
      <c r="V42" s="143">
        <v>324013</v>
      </c>
      <c r="W42" s="73">
        <v>406485</v>
      </c>
      <c r="X42" s="149">
        <v>1.9</v>
      </c>
      <c r="Y42" s="99">
        <v>30767</v>
      </c>
      <c r="Z42" s="154">
        <v>17958</v>
      </c>
      <c r="AA42" s="99">
        <v>82606</v>
      </c>
      <c r="AB42" s="99">
        <v>30217</v>
      </c>
      <c r="AC42" s="164">
        <v>28500</v>
      </c>
      <c r="AD42" s="164">
        <v>19400</v>
      </c>
      <c r="AE42" s="169">
        <v>9100</v>
      </c>
      <c r="AF42" s="164">
        <v>52400</v>
      </c>
      <c r="AG42" s="177" t="s">
        <v>332</v>
      </c>
      <c r="AH42" s="164">
        <v>7</v>
      </c>
      <c r="AI42" s="177" t="s">
        <v>333</v>
      </c>
      <c r="AJ42" s="177">
        <v>24000</v>
      </c>
      <c r="AK42" s="177" t="s">
        <v>333</v>
      </c>
      <c r="AL42" s="164">
        <v>4020</v>
      </c>
      <c r="AM42" s="192">
        <v>22900</v>
      </c>
      <c r="AN42" s="177">
        <v>38100</v>
      </c>
      <c r="AO42" s="177">
        <v>804</v>
      </c>
      <c r="AP42" s="164">
        <v>981</v>
      </c>
      <c r="AQ42" s="177">
        <v>27077</v>
      </c>
      <c r="AR42" s="79">
        <v>313645</v>
      </c>
      <c r="AS42" s="208">
        <v>189684.51</v>
      </c>
      <c r="AT42" s="164">
        <v>469</v>
      </c>
      <c r="AU42" s="173">
        <v>382</v>
      </c>
      <c r="AV42" s="177">
        <v>9673</v>
      </c>
      <c r="AW42" s="220">
        <v>34</v>
      </c>
      <c r="AX42" s="177">
        <v>400</v>
      </c>
      <c r="AY42" s="164">
        <v>1090</v>
      </c>
      <c r="AZ42" s="169">
        <v>1853356</v>
      </c>
      <c r="BA42" s="236">
        <v>706.53700000000003</v>
      </c>
      <c r="BB42" s="240">
        <v>1783.26</v>
      </c>
      <c r="BC42" s="236">
        <v>12682.880999999999</v>
      </c>
      <c r="BD42" s="248">
        <v>0.14863562939682237</v>
      </c>
      <c r="BE42" s="252">
        <v>15172.678</v>
      </c>
      <c r="BF42" s="248">
        <v>0.21991450685238287</v>
      </c>
      <c r="BG42" s="143">
        <v>643811</v>
      </c>
      <c r="BH42" s="143">
        <v>13207924</v>
      </c>
      <c r="BI42" s="99">
        <v>373531</v>
      </c>
      <c r="BJ42" s="146">
        <v>6451283</v>
      </c>
      <c r="BK42" s="143">
        <v>4041</v>
      </c>
      <c r="BL42" s="143">
        <v>372788</v>
      </c>
      <c r="BM42" s="143">
        <v>2140</v>
      </c>
      <c r="BN42" s="143">
        <v>252801</v>
      </c>
      <c r="BO42" s="143">
        <v>1385</v>
      </c>
      <c r="BP42" s="143">
        <v>70366</v>
      </c>
      <c r="BQ42" s="79">
        <v>6021231.6020000009</v>
      </c>
      <c r="BR42" s="124">
        <v>97</v>
      </c>
      <c r="BS42" s="79">
        <v>618909</v>
      </c>
      <c r="BT42" s="79">
        <v>457783</v>
      </c>
      <c r="BU42" s="253">
        <f t="shared" si="2"/>
        <v>628.8426694799424</v>
      </c>
      <c r="BV42" s="282">
        <v>9985</v>
      </c>
      <c r="BW42" s="282">
        <v>1343338</v>
      </c>
      <c r="BX42" s="282">
        <v>2167</v>
      </c>
      <c r="BY42" s="296">
        <v>722860</v>
      </c>
      <c r="BZ42" s="282">
        <v>7818</v>
      </c>
      <c r="CA42" s="282">
        <v>620477</v>
      </c>
      <c r="CB42" s="164">
        <v>3156884</v>
      </c>
      <c r="CC42" s="164">
        <v>2297253</v>
      </c>
      <c r="CD42" s="309">
        <v>2.1478387619745529</v>
      </c>
      <c r="CE42" s="164">
        <v>3090.5178502481422</v>
      </c>
      <c r="CF42" s="314">
        <v>100.1</v>
      </c>
      <c r="CG42" s="314">
        <v>100.9</v>
      </c>
      <c r="CH42" s="99">
        <v>548542</v>
      </c>
      <c r="CI42" s="99">
        <v>357755</v>
      </c>
      <c r="CJ42" s="154">
        <v>256659</v>
      </c>
      <c r="CK42" s="99">
        <v>233981</v>
      </c>
      <c r="CL42" s="143">
        <v>465782307</v>
      </c>
      <c r="CM42" s="324">
        <v>9839321</v>
      </c>
      <c r="CN42" s="330">
        <v>111</v>
      </c>
      <c r="CO42" s="330">
        <v>4927</v>
      </c>
      <c r="CP42" s="330">
        <v>51</v>
      </c>
      <c r="CQ42" s="330">
        <v>6231</v>
      </c>
      <c r="CR42" s="330">
        <v>190</v>
      </c>
      <c r="CS42" s="330">
        <v>34671</v>
      </c>
      <c r="CT42" s="330">
        <v>88</v>
      </c>
      <c r="CU42" s="330">
        <v>17397</v>
      </c>
      <c r="CV42" s="336" t="s">
        <v>281</v>
      </c>
      <c r="CW42" s="340" t="s">
        <v>281</v>
      </c>
      <c r="CX42" s="330">
        <v>37</v>
      </c>
      <c r="CY42" s="330">
        <v>17801</v>
      </c>
      <c r="CZ42" s="330">
        <v>12</v>
      </c>
      <c r="DA42" s="99">
        <v>935</v>
      </c>
      <c r="DB42" s="347">
        <v>4</v>
      </c>
      <c r="DC42" s="347">
        <v>14194</v>
      </c>
      <c r="DD42" s="351">
        <v>3</v>
      </c>
      <c r="DE42" s="351">
        <v>720</v>
      </c>
      <c r="DF42" s="347">
        <v>6228</v>
      </c>
      <c r="DG42" s="357">
        <v>99.149004495825295</v>
      </c>
      <c r="DH42" s="357">
        <v>0.17662170841361599</v>
      </c>
      <c r="DI42" s="347">
        <v>6173</v>
      </c>
      <c r="DJ42" s="359">
        <v>53.750202000000002</v>
      </c>
      <c r="DK42" s="359">
        <v>22.922404</v>
      </c>
      <c r="DL42" s="363">
        <v>321</v>
      </c>
      <c r="DM42" s="143">
        <v>188</v>
      </c>
      <c r="DN42" s="363">
        <v>28</v>
      </c>
      <c r="DO42" s="143">
        <v>26</v>
      </c>
      <c r="DP42" s="370"/>
      <c r="DQ42" s="370"/>
      <c r="DR42" s="380"/>
      <c r="DS42" s="386">
        <v>30</v>
      </c>
      <c r="DT42" s="385">
        <v>20</v>
      </c>
      <c r="DU42" s="388">
        <v>59</v>
      </c>
      <c r="DV42" s="177">
        <v>633</v>
      </c>
      <c r="DW42" s="164">
        <v>10568</v>
      </c>
      <c r="DX42" s="164">
        <v>13454</v>
      </c>
      <c r="DY42" s="400">
        <v>18.3</v>
      </c>
      <c r="DZ42" s="164">
        <v>107</v>
      </c>
      <c r="EA42" s="164">
        <v>727</v>
      </c>
      <c r="EB42" s="164">
        <v>431</v>
      </c>
      <c r="EC42" s="410">
        <v>1931.6</v>
      </c>
      <c r="ED42" s="415">
        <v>2425</v>
      </c>
      <c r="EE42" s="417">
        <v>792</v>
      </c>
      <c r="EF42" s="421">
        <v>1721</v>
      </c>
      <c r="EG42" s="253">
        <v>329.5</v>
      </c>
      <c r="EH42" s="79">
        <v>3111</v>
      </c>
      <c r="EI42" s="79">
        <v>21</v>
      </c>
      <c r="EJ42" s="79">
        <v>119</v>
      </c>
      <c r="EK42" s="73">
        <v>2352</v>
      </c>
      <c r="EL42" s="73">
        <v>146</v>
      </c>
      <c r="EM42" s="79">
        <v>68</v>
      </c>
      <c r="EN42" s="79">
        <v>405</v>
      </c>
      <c r="EO42" s="79">
        <v>2515</v>
      </c>
      <c r="EP42" s="79">
        <v>41</v>
      </c>
      <c r="EQ42" s="73">
        <v>3027</v>
      </c>
      <c r="ER42" s="363">
        <v>277</v>
      </c>
      <c r="ES42" s="143">
        <v>8</v>
      </c>
      <c r="ET42" s="425">
        <v>25</v>
      </c>
      <c r="EU42" s="143">
        <v>103</v>
      </c>
      <c r="EV42" s="417">
        <v>509151</v>
      </c>
    </row>
    <row r="43" spans="1:152" s="17" customFormat="1" ht="16" customHeight="1">
      <c r="A43" s="33">
        <v>37</v>
      </c>
      <c r="B43" s="43" t="s">
        <v>232</v>
      </c>
      <c r="C43" s="50">
        <v>1876.79</v>
      </c>
      <c r="D43" s="58" t="s">
        <v>329</v>
      </c>
      <c r="E43" s="66">
        <v>1173.71</v>
      </c>
      <c r="F43" s="73">
        <v>441030</v>
      </c>
      <c r="G43" s="73">
        <v>443745</v>
      </c>
      <c r="H43" s="79">
        <v>962032</v>
      </c>
      <c r="I43" s="79">
        <v>956347</v>
      </c>
      <c r="J43" s="86">
        <v>-0.59000000000000008</v>
      </c>
      <c r="K43" s="91">
        <f t="shared" si="0"/>
        <v>509.56526835714175</v>
      </c>
      <c r="L43" s="79">
        <v>17792</v>
      </c>
      <c r="M43" s="79">
        <v>19469</v>
      </c>
      <c r="N43" s="110">
        <f t="shared" si="3"/>
        <v>-1.74318525787084</v>
      </c>
      <c r="O43" s="99">
        <v>6631</v>
      </c>
      <c r="P43" s="115">
        <v>12148</v>
      </c>
      <c r="Q43" s="120">
        <f t="shared" si="1"/>
        <v>-5.7347364744623874</v>
      </c>
      <c r="R43" s="124">
        <v>7</v>
      </c>
      <c r="S43" s="133">
        <v>1.59</v>
      </c>
      <c r="T43" s="137">
        <v>47893</v>
      </c>
      <c r="U43" s="140">
        <v>25.5</v>
      </c>
      <c r="V43" s="143">
        <v>335182</v>
      </c>
      <c r="W43" s="73">
        <v>353827</v>
      </c>
      <c r="X43" s="149">
        <v>2</v>
      </c>
      <c r="Y43" s="99">
        <v>35163</v>
      </c>
      <c r="Z43" s="154">
        <v>20316</v>
      </c>
      <c r="AA43" s="99">
        <v>95432</v>
      </c>
      <c r="AB43" s="99">
        <v>30383</v>
      </c>
      <c r="AC43" s="164">
        <v>29700</v>
      </c>
      <c r="AD43" s="164">
        <v>24700</v>
      </c>
      <c r="AE43" s="169">
        <v>4970</v>
      </c>
      <c r="AF43" s="164">
        <v>56500</v>
      </c>
      <c r="AG43" s="177">
        <v>12200</v>
      </c>
      <c r="AH43" s="164">
        <v>46</v>
      </c>
      <c r="AI43" s="177" t="s">
        <v>333</v>
      </c>
      <c r="AJ43" s="177">
        <v>3850</v>
      </c>
      <c r="AK43" s="177" t="s">
        <v>333</v>
      </c>
      <c r="AL43" s="164">
        <v>4760</v>
      </c>
      <c r="AM43" s="192">
        <v>21000</v>
      </c>
      <c r="AN43" s="177">
        <v>38500</v>
      </c>
      <c r="AO43" s="177">
        <v>5495</v>
      </c>
      <c r="AP43" s="164">
        <v>817</v>
      </c>
      <c r="AQ43" s="177">
        <v>35441</v>
      </c>
      <c r="AR43" s="79">
        <v>87118</v>
      </c>
      <c r="AS43" s="208">
        <v>23180.8</v>
      </c>
      <c r="AT43" s="164">
        <v>50</v>
      </c>
      <c r="AU43" s="173">
        <v>7</v>
      </c>
      <c r="AV43" s="177">
        <v>15855</v>
      </c>
      <c r="AW43" s="177" t="s">
        <v>281</v>
      </c>
      <c r="AX43" s="177">
        <v>12</v>
      </c>
      <c r="AY43" s="164">
        <v>1825</v>
      </c>
      <c r="AZ43" s="169">
        <v>2769479</v>
      </c>
      <c r="BA43" s="236">
        <v>355.04399999999998</v>
      </c>
      <c r="BB43" s="240">
        <v>1566.674</v>
      </c>
      <c r="BC43" s="236">
        <v>8278.9680000000008</v>
      </c>
      <c r="BD43" s="248">
        <v>0.15787885639852697</v>
      </c>
      <c r="BE43" s="252">
        <v>10200.686</v>
      </c>
      <c r="BF43" s="248">
        <v>0.28144146383880458</v>
      </c>
      <c r="BG43" s="143">
        <v>917668</v>
      </c>
      <c r="BH43" s="143">
        <v>17209416</v>
      </c>
      <c r="BI43" s="99">
        <v>531889</v>
      </c>
      <c r="BJ43" s="146">
        <v>9809580</v>
      </c>
      <c r="BK43" s="143">
        <v>5347</v>
      </c>
      <c r="BL43" s="143">
        <v>511556</v>
      </c>
      <c r="BM43" s="143">
        <v>2830</v>
      </c>
      <c r="BN43" s="143">
        <v>336903</v>
      </c>
      <c r="BO43" s="143">
        <v>1653</v>
      </c>
      <c r="BP43" s="143">
        <v>91696</v>
      </c>
      <c r="BQ43" s="79">
        <v>7426503.6690000007</v>
      </c>
      <c r="BR43" s="124">
        <v>99.3</v>
      </c>
      <c r="BS43" s="79">
        <v>790926</v>
      </c>
      <c r="BT43" s="79">
        <v>592958</v>
      </c>
      <c r="BU43" s="253">
        <f t="shared" si="2"/>
        <v>620.02390345763615</v>
      </c>
      <c r="BV43" s="282">
        <v>13074</v>
      </c>
      <c r="BW43" s="282">
        <v>3044683</v>
      </c>
      <c r="BX43" s="282">
        <v>3798</v>
      </c>
      <c r="BY43" s="294">
        <v>2041869</v>
      </c>
      <c r="BZ43" s="282">
        <v>9276</v>
      </c>
      <c r="CA43" s="282">
        <v>1002814</v>
      </c>
      <c r="CB43" s="164">
        <v>3845915</v>
      </c>
      <c r="CC43" s="164">
        <v>2919952</v>
      </c>
      <c r="CD43" s="307">
        <v>1.4957718832876892</v>
      </c>
      <c r="CE43" s="164">
        <v>3018.2098207133222</v>
      </c>
      <c r="CF43" s="314">
        <v>98.3</v>
      </c>
      <c r="CG43" s="314">
        <v>99.5</v>
      </c>
      <c r="CH43" s="99">
        <v>573703</v>
      </c>
      <c r="CI43" s="99">
        <v>372935</v>
      </c>
      <c r="CJ43" s="154">
        <v>267055</v>
      </c>
      <c r="CK43" s="99">
        <v>237873</v>
      </c>
      <c r="CL43" s="143">
        <v>433090842</v>
      </c>
      <c r="CM43" s="324">
        <v>4358897</v>
      </c>
      <c r="CN43" s="330">
        <v>120</v>
      </c>
      <c r="CO43" s="330">
        <v>9188</v>
      </c>
      <c r="CP43" s="330">
        <v>67</v>
      </c>
      <c r="CQ43" s="330">
        <v>8000</v>
      </c>
      <c r="CR43" s="330">
        <v>160</v>
      </c>
      <c r="CS43" s="330">
        <v>49988</v>
      </c>
      <c r="CT43" s="330">
        <v>76</v>
      </c>
      <c r="CU43" s="330">
        <v>25567</v>
      </c>
      <c r="CV43" s="336" t="s">
        <v>281</v>
      </c>
      <c r="CW43" s="340" t="s">
        <v>281</v>
      </c>
      <c r="CX43" s="330">
        <v>40</v>
      </c>
      <c r="CY43" s="330">
        <v>25477</v>
      </c>
      <c r="CZ43" s="330">
        <v>9</v>
      </c>
      <c r="DA43" s="99">
        <v>1100</v>
      </c>
      <c r="DB43" s="347">
        <v>4</v>
      </c>
      <c r="DC43" s="347">
        <v>9968</v>
      </c>
      <c r="DD43" s="351">
        <v>2</v>
      </c>
      <c r="DE43" s="351">
        <v>764</v>
      </c>
      <c r="DF43" s="347">
        <v>8946</v>
      </c>
      <c r="DG43" s="357">
        <v>98.960429242119403</v>
      </c>
      <c r="DH43" s="357">
        <v>0.20120724346076496</v>
      </c>
      <c r="DI43" s="347">
        <v>8355</v>
      </c>
      <c r="DJ43" s="359">
        <v>55.08079</v>
      </c>
      <c r="DK43" s="359">
        <v>18.300419000000002</v>
      </c>
      <c r="DL43" s="363">
        <v>156</v>
      </c>
      <c r="DM43" s="143">
        <v>97</v>
      </c>
      <c r="DN43" s="363">
        <v>30</v>
      </c>
      <c r="DO43" s="143">
        <v>22</v>
      </c>
      <c r="DP43" s="370">
        <v>4</v>
      </c>
      <c r="DQ43" s="376">
        <v>2</v>
      </c>
      <c r="DR43" s="380">
        <v>2</v>
      </c>
      <c r="DS43" s="385">
        <v>91</v>
      </c>
      <c r="DT43" s="385">
        <v>29</v>
      </c>
      <c r="DU43" s="388">
        <v>51</v>
      </c>
      <c r="DV43" s="177">
        <v>667</v>
      </c>
      <c r="DW43" s="164">
        <v>3401</v>
      </c>
      <c r="DX43" s="164">
        <v>4329</v>
      </c>
      <c r="DY43" s="400">
        <v>8</v>
      </c>
      <c r="DZ43" s="164">
        <v>88</v>
      </c>
      <c r="EA43" s="164">
        <v>825</v>
      </c>
      <c r="EB43" s="164">
        <v>475</v>
      </c>
      <c r="EC43" s="410">
        <v>1512.1</v>
      </c>
      <c r="ED43" s="415">
        <v>2718</v>
      </c>
      <c r="EE43" s="417">
        <v>707</v>
      </c>
      <c r="EF43" s="421">
        <v>1983</v>
      </c>
      <c r="EG43" s="253">
        <v>282.5</v>
      </c>
      <c r="EH43" s="79">
        <v>4962</v>
      </c>
      <c r="EI43" s="79">
        <v>39</v>
      </c>
      <c r="EJ43" s="79">
        <v>465</v>
      </c>
      <c r="EK43" s="73">
        <v>3324</v>
      </c>
      <c r="EL43" s="73">
        <v>221</v>
      </c>
      <c r="EM43" s="79">
        <v>63</v>
      </c>
      <c r="EN43" s="79">
        <v>850</v>
      </c>
      <c r="EO43" s="79">
        <v>4537</v>
      </c>
      <c r="EP43" s="79">
        <v>47</v>
      </c>
      <c r="EQ43" s="73">
        <v>5525</v>
      </c>
      <c r="ER43" s="363">
        <v>331</v>
      </c>
      <c r="ES43" s="143">
        <v>20</v>
      </c>
      <c r="ET43" s="425">
        <v>51</v>
      </c>
      <c r="EU43" s="143">
        <v>151</v>
      </c>
      <c r="EV43" s="417">
        <v>679998</v>
      </c>
    </row>
    <row r="44" spans="1:152" s="17" customFormat="1" ht="16" customHeight="1">
      <c r="A44" s="33">
        <v>38</v>
      </c>
      <c r="B44" s="43" t="s">
        <v>316</v>
      </c>
      <c r="C44" s="50">
        <v>5676.16</v>
      </c>
      <c r="D44" s="58"/>
      <c r="E44" s="66">
        <v>3250.08</v>
      </c>
      <c r="F44" s="73">
        <v>653958</v>
      </c>
      <c r="G44" s="73">
        <v>655255</v>
      </c>
      <c r="H44" s="79">
        <v>1351783</v>
      </c>
      <c r="I44" s="79">
        <v>1339215</v>
      </c>
      <c r="J44" s="86">
        <v>-0.93</v>
      </c>
      <c r="K44" s="91">
        <f t="shared" si="0"/>
        <v>235.93679529822978</v>
      </c>
      <c r="L44" s="79">
        <v>18093</v>
      </c>
      <c r="M44" s="79">
        <v>22398</v>
      </c>
      <c r="N44" s="110">
        <f t="shared" si="3"/>
        <v>-3.1846827486364306</v>
      </c>
      <c r="O44" s="99">
        <v>8446</v>
      </c>
      <c r="P44" s="115">
        <v>18281</v>
      </c>
      <c r="Q44" s="120">
        <f t="shared" si="1"/>
        <v>-7.2755760355027395</v>
      </c>
      <c r="R44" s="124">
        <v>6.4</v>
      </c>
      <c r="S44" s="133">
        <v>1.46</v>
      </c>
      <c r="T44" s="137">
        <v>65223</v>
      </c>
      <c r="U44" s="140">
        <v>11.5</v>
      </c>
      <c r="V44" s="143">
        <v>298346</v>
      </c>
      <c r="W44" s="73">
        <v>351428</v>
      </c>
      <c r="X44" s="149">
        <v>1.6</v>
      </c>
      <c r="Y44" s="99">
        <v>42252</v>
      </c>
      <c r="Z44" s="154">
        <v>25697</v>
      </c>
      <c r="AA44" s="99">
        <v>106906</v>
      </c>
      <c r="AB44" s="99">
        <v>41104</v>
      </c>
      <c r="AC44" s="164">
        <v>47000</v>
      </c>
      <c r="AD44" s="164">
        <v>22100</v>
      </c>
      <c r="AE44" s="169">
        <v>25000</v>
      </c>
      <c r="AF44" s="164">
        <v>63900</v>
      </c>
      <c r="AG44" s="178">
        <v>7890</v>
      </c>
      <c r="AH44" s="164">
        <v>585</v>
      </c>
      <c r="AI44" s="177" t="s">
        <v>333</v>
      </c>
      <c r="AJ44" s="177" t="s">
        <v>333</v>
      </c>
      <c r="AK44" s="177" t="s">
        <v>333</v>
      </c>
      <c r="AL44" s="164">
        <v>4970</v>
      </c>
      <c r="AM44" s="192">
        <v>10100</v>
      </c>
      <c r="AN44" s="177">
        <v>193000</v>
      </c>
      <c r="AO44" s="177">
        <v>2512</v>
      </c>
      <c r="AP44" s="164">
        <v>1233</v>
      </c>
      <c r="AQ44" s="177">
        <v>30648</v>
      </c>
      <c r="AR44" s="79">
        <v>400297</v>
      </c>
      <c r="AS44" s="208">
        <v>244597.08</v>
      </c>
      <c r="AT44" s="164">
        <v>775</v>
      </c>
      <c r="AU44" s="173">
        <v>617</v>
      </c>
      <c r="AV44" s="177">
        <v>74251</v>
      </c>
      <c r="AW44" s="220">
        <v>148</v>
      </c>
      <c r="AX44" s="177">
        <v>56</v>
      </c>
      <c r="AY44" s="164">
        <v>2078</v>
      </c>
      <c r="AZ44" s="169">
        <v>4264038</v>
      </c>
      <c r="BA44" s="236">
        <v>1084.0940000000001</v>
      </c>
      <c r="BB44" s="240">
        <v>2887.547</v>
      </c>
      <c r="BC44" s="236">
        <v>14254.484</v>
      </c>
      <c r="BD44" s="248">
        <v>0.12859455312447649</v>
      </c>
      <c r="BE44" s="252">
        <v>18226.125</v>
      </c>
      <c r="BF44" s="248">
        <v>0.2193885974116824</v>
      </c>
      <c r="BG44" s="143">
        <v>1216464</v>
      </c>
      <c r="BH44" s="143">
        <v>23230692</v>
      </c>
      <c r="BI44" s="99">
        <v>685536</v>
      </c>
      <c r="BJ44" s="146">
        <v>12094573</v>
      </c>
      <c r="BK44" s="143">
        <v>7668</v>
      </c>
      <c r="BL44" s="143">
        <v>679202</v>
      </c>
      <c r="BM44" s="143">
        <v>3793</v>
      </c>
      <c r="BN44" s="143">
        <v>433882</v>
      </c>
      <c r="BO44" s="143">
        <v>2761</v>
      </c>
      <c r="BP44" s="143">
        <v>140937</v>
      </c>
      <c r="BQ44" s="79">
        <v>8458797.9179999996</v>
      </c>
      <c r="BR44" s="124">
        <v>93.2</v>
      </c>
      <c r="BS44" s="79">
        <v>1024264</v>
      </c>
      <c r="BT44" s="79">
        <v>747441</v>
      </c>
      <c r="BU44" s="253">
        <f t="shared" si="2"/>
        <v>558.11874866992969</v>
      </c>
      <c r="BV44" s="282">
        <v>17484</v>
      </c>
      <c r="BW44" s="282">
        <v>3137330</v>
      </c>
      <c r="BX44" s="291">
        <v>4299</v>
      </c>
      <c r="BY44" s="294">
        <v>1928663</v>
      </c>
      <c r="BZ44" s="282">
        <v>13185</v>
      </c>
      <c r="CA44" s="282">
        <v>1208667</v>
      </c>
      <c r="CB44" s="164">
        <v>5149797</v>
      </c>
      <c r="CC44" s="164">
        <v>3739076</v>
      </c>
      <c r="CD44" s="307">
        <v>2.5572593993214223</v>
      </c>
      <c r="CE44" s="164">
        <v>2741.1153818239668</v>
      </c>
      <c r="CF44" s="314">
        <v>97.9</v>
      </c>
      <c r="CG44" s="314">
        <v>99.5</v>
      </c>
      <c r="CH44" s="99">
        <v>486478</v>
      </c>
      <c r="CI44" s="99">
        <v>326605</v>
      </c>
      <c r="CJ44" s="154">
        <v>253554</v>
      </c>
      <c r="CK44" s="99">
        <v>212308</v>
      </c>
      <c r="CL44" s="143">
        <v>620655222</v>
      </c>
      <c r="CM44" s="324">
        <v>2217802</v>
      </c>
      <c r="CN44" s="330">
        <v>126</v>
      </c>
      <c r="CO44" s="330">
        <v>10416</v>
      </c>
      <c r="CP44" s="330">
        <v>54</v>
      </c>
      <c r="CQ44" s="330">
        <v>8122</v>
      </c>
      <c r="CR44" s="330">
        <v>281</v>
      </c>
      <c r="CS44" s="330">
        <v>67607</v>
      </c>
      <c r="CT44" s="330">
        <v>134</v>
      </c>
      <c r="CU44" s="330">
        <v>33235</v>
      </c>
      <c r="CV44" s="336" t="s">
        <v>281</v>
      </c>
      <c r="CW44" s="340" t="s">
        <v>281</v>
      </c>
      <c r="CX44" s="330">
        <v>66</v>
      </c>
      <c r="CY44" s="330">
        <v>32547</v>
      </c>
      <c r="CZ44" s="330">
        <v>10</v>
      </c>
      <c r="DA44" s="99">
        <v>1499</v>
      </c>
      <c r="DB44" s="347">
        <v>5</v>
      </c>
      <c r="DC44" s="347">
        <v>17549</v>
      </c>
      <c r="DD44" s="351">
        <v>5</v>
      </c>
      <c r="DE44" s="351">
        <v>1087</v>
      </c>
      <c r="DF44" s="347">
        <v>11281</v>
      </c>
      <c r="DG44" s="357">
        <v>98.953993440297893</v>
      </c>
      <c r="DH44" s="357">
        <v>0.23047602162928801</v>
      </c>
      <c r="DI44" s="347">
        <v>10786</v>
      </c>
      <c r="DJ44" s="359">
        <v>53.161506000000003</v>
      </c>
      <c r="DK44" s="359">
        <v>22.501391000000002</v>
      </c>
      <c r="DL44" s="363">
        <v>433</v>
      </c>
      <c r="DM44" s="143">
        <v>294</v>
      </c>
      <c r="DN44" s="363">
        <v>45</v>
      </c>
      <c r="DO44" s="143">
        <v>24</v>
      </c>
      <c r="DP44" s="370">
        <v>9</v>
      </c>
      <c r="DQ44" s="370">
        <v>3</v>
      </c>
      <c r="DR44" s="380">
        <v>3</v>
      </c>
      <c r="DS44" s="385">
        <v>111</v>
      </c>
      <c r="DT44" s="385">
        <v>50</v>
      </c>
      <c r="DU44" s="388">
        <v>123</v>
      </c>
      <c r="DV44" s="177">
        <v>934</v>
      </c>
      <c r="DW44" s="164">
        <v>7608</v>
      </c>
      <c r="DX44" s="164">
        <v>9322</v>
      </c>
      <c r="DY44" s="400">
        <v>11.1</v>
      </c>
      <c r="DZ44" s="164">
        <v>135</v>
      </c>
      <c r="EA44" s="164">
        <v>1226</v>
      </c>
      <c r="EB44" s="164">
        <v>660</v>
      </c>
      <c r="EC44" s="410">
        <v>1581</v>
      </c>
      <c r="ED44" s="415">
        <v>3640</v>
      </c>
      <c r="EE44" s="417">
        <v>911</v>
      </c>
      <c r="EF44" s="421">
        <v>2465</v>
      </c>
      <c r="EG44" s="253">
        <v>269.2</v>
      </c>
      <c r="EH44" s="79">
        <v>7446</v>
      </c>
      <c r="EI44" s="79">
        <v>22</v>
      </c>
      <c r="EJ44" s="79">
        <v>522</v>
      </c>
      <c r="EK44" s="73">
        <v>5064</v>
      </c>
      <c r="EL44" s="73">
        <v>282</v>
      </c>
      <c r="EM44" s="79">
        <v>85</v>
      </c>
      <c r="EN44" s="79">
        <v>1471</v>
      </c>
      <c r="EO44" s="79">
        <v>2811</v>
      </c>
      <c r="EP44" s="79">
        <v>42</v>
      </c>
      <c r="EQ44" s="73">
        <v>3168</v>
      </c>
      <c r="ER44" s="363">
        <v>395</v>
      </c>
      <c r="ES44" s="143">
        <v>23</v>
      </c>
      <c r="ET44" s="425">
        <v>48</v>
      </c>
      <c r="EU44" s="143">
        <v>222</v>
      </c>
      <c r="EV44" s="417">
        <v>670910</v>
      </c>
    </row>
    <row r="45" spans="1:152" s="17" customFormat="1" ht="16" customHeight="1">
      <c r="A45" s="33">
        <v>39</v>
      </c>
      <c r="B45" s="43" t="s">
        <v>284</v>
      </c>
      <c r="C45" s="50">
        <v>7103.64</v>
      </c>
      <c r="D45" s="58"/>
      <c r="E45" s="66">
        <v>3267.53</v>
      </c>
      <c r="F45" s="73">
        <v>352247</v>
      </c>
      <c r="G45" s="73">
        <v>351666</v>
      </c>
      <c r="H45" s="79">
        <v>706126</v>
      </c>
      <c r="I45" s="79">
        <v>698029</v>
      </c>
      <c r="J45" s="86">
        <v>-1.1499999999999999</v>
      </c>
      <c r="K45" s="91">
        <f t="shared" si="0"/>
        <v>98.263566284327467</v>
      </c>
      <c r="L45" s="79">
        <v>9109</v>
      </c>
      <c r="M45" s="79">
        <v>11567</v>
      </c>
      <c r="N45" s="110">
        <f t="shared" si="3"/>
        <v>-3.4809651535278405</v>
      </c>
      <c r="O45" s="99">
        <v>4270</v>
      </c>
      <c r="P45" s="115">
        <v>10317</v>
      </c>
      <c r="Q45" s="120">
        <f t="shared" si="1"/>
        <v>-8.5636274545902573</v>
      </c>
      <c r="R45" s="124">
        <v>6.2</v>
      </c>
      <c r="S45" s="133">
        <v>1.47</v>
      </c>
      <c r="T45" s="137">
        <v>36239</v>
      </c>
      <c r="U45" s="140">
        <v>5.0999999999999996</v>
      </c>
      <c r="V45" s="143">
        <v>315169</v>
      </c>
      <c r="W45" s="73">
        <v>296904</v>
      </c>
      <c r="X45" s="149">
        <v>1.9</v>
      </c>
      <c r="Y45" s="99">
        <v>25345</v>
      </c>
      <c r="Z45" s="154">
        <v>15387</v>
      </c>
      <c r="AA45" s="99">
        <v>63413</v>
      </c>
      <c r="AB45" s="99">
        <v>27161</v>
      </c>
      <c r="AC45" s="164">
        <v>26600</v>
      </c>
      <c r="AD45" s="164">
        <v>20100</v>
      </c>
      <c r="AE45" s="169">
        <v>6490</v>
      </c>
      <c r="AF45" s="164">
        <v>47900</v>
      </c>
      <c r="AG45" s="177">
        <v>38</v>
      </c>
      <c r="AH45" s="164">
        <v>30</v>
      </c>
      <c r="AI45" s="177" t="s">
        <v>333</v>
      </c>
      <c r="AJ45" s="177" t="s">
        <v>333</v>
      </c>
      <c r="AK45" s="177" t="s">
        <v>333</v>
      </c>
      <c r="AL45" s="164">
        <v>3210</v>
      </c>
      <c r="AM45" s="192">
        <v>5890</v>
      </c>
      <c r="AN45" s="177">
        <v>26300</v>
      </c>
      <c r="AO45" s="177">
        <v>304</v>
      </c>
      <c r="AP45" s="164">
        <v>1170</v>
      </c>
      <c r="AQ45" s="177">
        <v>19971</v>
      </c>
      <c r="AR45" s="79">
        <v>594075</v>
      </c>
      <c r="AS45" s="208">
        <v>387923.84</v>
      </c>
      <c r="AT45" s="164">
        <v>582</v>
      </c>
      <c r="AU45" s="173">
        <v>407</v>
      </c>
      <c r="AV45" s="177">
        <v>62803</v>
      </c>
      <c r="AW45" s="220">
        <v>111</v>
      </c>
      <c r="AX45" s="177">
        <v>337</v>
      </c>
      <c r="AY45" s="164">
        <v>1125</v>
      </c>
      <c r="AZ45" s="169">
        <v>594523</v>
      </c>
      <c r="BA45" s="236">
        <v>1072.0429999999999</v>
      </c>
      <c r="BB45" s="240">
        <v>2098.6619999999998</v>
      </c>
      <c r="BC45" s="236">
        <v>10933.575000000001</v>
      </c>
      <c r="BD45" s="248">
        <v>0.12052142140150864</v>
      </c>
      <c r="BE45" s="252">
        <v>14104.28</v>
      </c>
      <c r="BF45" s="248">
        <v>0.21997549679955303</v>
      </c>
      <c r="BG45" s="143">
        <v>494827</v>
      </c>
      <c r="BH45" s="143">
        <v>10555024</v>
      </c>
      <c r="BI45" s="99">
        <v>297932</v>
      </c>
      <c r="BJ45" s="146">
        <v>5578032</v>
      </c>
      <c r="BK45" s="143">
        <v>3234</v>
      </c>
      <c r="BL45" s="99">
        <v>295218</v>
      </c>
      <c r="BM45" s="143">
        <v>1598</v>
      </c>
      <c r="BN45" s="143">
        <v>179810</v>
      </c>
      <c r="BO45" s="99">
        <v>998</v>
      </c>
      <c r="BP45" s="143">
        <v>52680</v>
      </c>
      <c r="BQ45" s="79">
        <v>4041826.3640000001</v>
      </c>
      <c r="BR45" s="124">
        <v>94.2</v>
      </c>
      <c r="BS45" s="79">
        <v>562714</v>
      </c>
      <c r="BT45" s="79">
        <v>397917</v>
      </c>
      <c r="BU45" s="253">
        <f t="shared" si="2"/>
        <v>570.0579775338847</v>
      </c>
      <c r="BV45" s="282">
        <v>10405</v>
      </c>
      <c r="BW45" s="282">
        <v>1434686</v>
      </c>
      <c r="BX45" s="282">
        <v>2153</v>
      </c>
      <c r="BY45" s="294">
        <v>760848</v>
      </c>
      <c r="BZ45" s="282">
        <v>8252</v>
      </c>
      <c r="CA45" s="282">
        <v>673839</v>
      </c>
      <c r="CB45" s="164">
        <v>2429454</v>
      </c>
      <c r="CC45" s="164">
        <v>1891510</v>
      </c>
      <c r="CD45" s="307">
        <v>0.44998750995098191</v>
      </c>
      <c r="CE45" s="164">
        <v>2650.3317976482717</v>
      </c>
      <c r="CF45" s="314">
        <v>99.8</v>
      </c>
      <c r="CG45" s="314">
        <v>102.4</v>
      </c>
      <c r="CH45" s="99">
        <v>528457</v>
      </c>
      <c r="CI45" s="99">
        <v>349777</v>
      </c>
      <c r="CJ45" s="154">
        <v>252957</v>
      </c>
      <c r="CK45" s="99">
        <v>223433</v>
      </c>
      <c r="CL45" s="143">
        <v>435224218</v>
      </c>
      <c r="CM45" s="324">
        <v>1301581</v>
      </c>
      <c r="CN45" s="330">
        <v>38</v>
      </c>
      <c r="CO45" s="330">
        <v>2451</v>
      </c>
      <c r="CP45" s="330">
        <v>15</v>
      </c>
      <c r="CQ45" s="330">
        <v>1703</v>
      </c>
      <c r="CR45" s="330">
        <v>228</v>
      </c>
      <c r="CS45" s="330">
        <v>31918</v>
      </c>
      <c r="CT45" s="330">
        <v>128</v>
      </c>
      <c r="CU45" s="330">
        <v>16999</v>
      </c>
      <c r="CV45" s="336">
        <v>2</v>
      </c>
      <c r="CW45" s="340">
        <v>195</v>
      </c>
      <c r="CX45" s="330">
        <v>46</v>
      </c>
      <c r="CY45" s="330">
        <v>17646</v>
      </c>
      <c r="CZ45" s="330">
        <v>16</v>
      </c>
      <c r="DA45" s="99">
        <v>768</v>
      </c>
      <c r="DB45" s="347">
        <v>5</v>
      </c>
      <c r="DC45" s="347">
        <v>10085</v>
      </c>
      <c r="DD45" s="351">
        <v>1</v>
      </c>
      <c r="DE45" s="351">
        <v>616</v>
      </c>
      <c r="DF45" s="347">
        <v>5721</v>
      </c>
      <c r="DG45" s="357">
        <v>98.846355532249603</v>
      </c>
      <c r="DH45" s="357">
        <v>0.15731515469323501</v>
      </c>
      <c r="DI45" s="347">
        <v>6036</v>
      </c>
      <c r="DJ45" s="359">
        <v>52.518223999999996</v>
      </c>
      <c r="DK45" s="359">
        <v>17.743538999999998</v>
      </c>
      <c r="DL45" s="363">
        <v>201</v>
      </c>
      <c r="DM45" s="143">
        <v>148</v>
      </c>
      <c r="DN45" s="363">
        <v>41</v>
      </c>
      <c r="DO45" s="143">
        <v>28</v>
      </c>
      <c r="DP45" s="370">
        <v>2</v>
      </c>
      <c r="DQ45" s="370">
        <v>1</v>
      </c>
      <c r="DR45" s="380">
        <v>1</v>
      </c>
      <c r="DS45" s="385">
        <v>69</v>
      </c>
      <c r="DT45" s="385">
        <v>21</v>
      </c>
      <c r="DU45" s="388">
        <v>61</v>
      </c>
      <c r="DV45" s="177">
        <v>635</v>
      </c>
      <c r="DW45" s="164">
        <v>5830</v>
      </c>
      <c r="DX45" s="164">
        <v>7231</v>
      </c>
      <c r="DY45" s="400">
        <v>19.3</v>
      </c>
      <c r="DZ45" s="164">
        <v>124</v>
      </c>
      <c r="EA45" s="164">
        <v>549</v>
      </c>
      <c r="EB45" s="164">
        <v>363</v>
      </c>
      <c r="EC45" s="410">
        <v>2508.3000000000002</v>
      </c>
      <c r="ED45" s="415">
        <v>2237</v>
      </c>
      <c r="EE45" s="417">
        <v>508</v>
      </c>
      <c r="EF45" s="417">
        <v>1449</v>
      </c>
      <c r="EG45" s="253">
        <v>316.89999999999998</v>
      </c>
      <c r="EH45" s="79">
        <v>3562</v>
      </c>
      <c r="EI45" s="79">
        <v>17</v>
      </c>
      <c r="EJ45" s="79">
        <v>210</v>
      </c>
      <c r="EK45" s="73">
        <v>2653</v>
      </c>
      <c r="EL45" s="73">
        <v>137</v>
      </c>
      <c r="EM45" s="79">
        <v>38</v>
      </c>
      <c r="EN45" s="79">
        <v>507</v>
      </c>
      <c r="EO45" s="79">
        <v>1556</v>
      </c>
      <c r="EP45" s="79">
        <v>33</v>
      </c>
      <c r="EQ45" s="73">
        <v>1700</v>
      </c>
      <c r="ER45" s="363">
        <v>256</v>
      </c>
      <c r="ES45" s="143">
        <v>11</v>
      </c>
      <c r="ET45" s="425">
        <v>44</v>
      </c>
      <c r="EU45" s="143">
        <v>159</v>
      </c>
      <c r="EV45" s="417">
        <v>599519</v>
      </c>
    </row>
    <row r="46" spans="1:152" s="17" customFormat="1" ht="16" customHeight="1">
      <c r="A46" s="33">
        <v>40</v>
      </c>
      <c r="B46" s="43" t="s">
        <v>318</v>
      </c>
      <c r="C46" s="50">
        <v>4986.51</v>
      </c>
      <c r="D46" s="58" t="s">
        <v>329</v>
      </c>
      <c r="E46" s="66">
        <v>2771.27</v>
      </c>
      <c r="F46" s="73">
        <v>2424091</v>
      </c>
      <c r="G46" s="73">
        <v>2450270</v>
      </c>
      <c r="H46" s="79">
        <v>5107267</v>
      </c>
      <c r="I46" s="79">
        <v>5103679</v>
      </c>
      <c r="J46" s="86">
        <v>-6.9999999999999993e-002</v>
      </c>
      <c r="K46" s="91">
        <f t="shared" si="0"/>
        <v>1023.497195433279</v>
      </c>
      <c r="L46" s="79">
        <v>105868</v>
      </c>
      <c r="M46" s="79">
        <v>102943</v>
      </c>
      <c r="N46" s="110">
        <f t="shared" si="3"/>
        <v>0.57271335138734669</v>
      </c>
      <c r="O46" s="99">
        <v>39754</v>
      </c>
      <c r="P46" s="115">
        <v>54099</v>
      </c>
      <c r="Q46" s="120">
        <f t="shared" si="1"/>
        <v>-2.8087429147526457</v>
      </c>
      <c r="R46" s="124">
        <v>7.9</v>
      </c>
      <c r="S46" s="133">
        <v>1.44</v>
      </c>
      <c r="T46" s="137">
        <v>223008</v>
      </c>
      <c r="U46" s="140">
        <v>44.7</v>
      </c>
      <c r="V46" s="143">
        <v>332247</v>
      </c>
      <c r="W46" s="73">
        <v>351120</v>
      </c>
      <c r="X46" s="149">
        <v>2.8</v>
      </c>
      <c r="Y46" s="99">
        <v>52704</v>
      </c>
      <c r="Z46" s="154">
        <v>34659</v>
      </c>
      <c r="AA46" s="99">
        <v>163039</v>
      </c>
      <c r="AB46" s="99">
        <v>56950</v>
      </c>
      <c r="AC46" s="164">
        <v>79700</v>
      </c>
      <c r="AD46" s="166">
        <v>64200</v>
      </c>
      <c r="AE46" s="169">
        <v>15600</v>
      </c>
      <c r="AF46" s="164">
        <v>158900</v>
      </c>
      <c r="AG46" s="177">
        <v>96900</v>
      </c>
      <c r="AH46" s="164">
        <v>8830</v>
      </c>
      <c r="AI46" s="177" t="s">
        <v>333</v>
      </c>
      <c r="AJ46" s="177">
        <v>11200</v>
      </c>
      <c r="AK46" s="177" t="s">
        <v>333</v>
      </c>
      <c r="AL46" s="166">
        <v>12100</v>
      </c>
      <c r="AM46" s="192">
        <v>22100</v>
      </c>
      <c r="AN46" s="177">
        <v>82300</v>
      </c>
      <c r="AO46" s="177">
        <v>3235</v>
      </c>
      <c r="AP46" s="164">
        <v>2124</v>
      </c>
      <c r="AQ46" s="177">
        <v>76013</v>
      </c>
      <c r="AR46" s="79">
        <v>222499</v>
      </c>
      <c r="AS46" s="208">
        <v>140233.5</v>
      </c>
      <c r="AT46" s="164">
        <v>493</v>
      </c>
      <c r="AU46" s="173">
        <v>466</v>
      </c>
      <c r="AV46" s="177">
        <v>18283</v>
      </c>
      <c r="AW46" s="220">
        <v>86</v>
      </c>
      <c r="AX46" s="177">
        <v>277</v>
      </c>
      <c r="AY46" s="164">
        <v>5159</v>
      </c>
      <c r="AZ46" s="169">
        <v>10237865</v>
      </c>
      <c r="BA46" s="236">
        <v>1196.0350000000001</v>
      </c>
      <c r="BB46" s="240">
        <v>3512.1950000000002</v>
      </c>
      <c r="BC46" s="236">
        <v>32925.216999999997</v>
      </c>
      <c r="BD46" s="248">
        <v>0.10715741068616191</v>
      </c>
      <c r="BE46" s="252">
        <v>37633.447</v>
      </c>
      <c r="BF46" s="248">
        <v>0.17836152505509262</v>
      </c>
      <c r="BG46" s="143">
        <v>5274897</v>
      </c>
      <c r="BH46" s="143">
        <v>104337474</v>
      </c>
      <c r="BI46" s="99">
        <v>3100016</v>
      </c>
      <c r="BJ46" s="146">
        <v>57380547</v>
      </c>
      <c r="BK46" s="143">
        <v>38225</v>
      </c>
      <c r="BL46" s="143">
        <v>3142166</v>
      </c>
      <c r="BM46" s="143">
        <v>9981</v>
      </c>
      <c r="BN46" s="143">
        <v>1195909</v>
      </c>
      <c r="BO46" s="143">
        <v>16884</v>
      </c>
      <c r="BP46" s="143">
        <v>850408</v>
      </c>
      <c r="BQ46" s="79">
        <v>30213025.45</v>
      </c>
      <c r="BR46" s="124">
        <v>94.6</v>
      </c>
      <c r="BS46" s="79">
        <v>3406525</v>
      </c>
      <c r="BT46" s="79">
        <v>2619042</v>
      </c>
      <c r="BU46" s="253">
        <f t="shared" si="2"/>
        <v>513.16746213858664</v>
      </c>
      <c r="BV46" s="282">
        <v>61620</v>
      </c>
      <c r="BW46" s="282">
        <v>18223495</v>
      </c>
      <c r="BX46" s="282">
        <v>18147</v>
      </c>
      <c r="BY46" s="294">
        <v>13462714</v>
      </c>
      <c r="BZ46" s="282">
        <v>43473</v>
      </c>
      <c r="CA46" s="282">
        <v>4760781</v>
      </c>
      <c r="CB46" s="164">
        <v>19679224</v>
      </c>
      <c r="CC46" s="164">
        <v>14745915</v>
      </c>
      <c r="CD46" s="307">
        <v>2.3319457726730213</v>
      </c>
      <c r="CE46" s="164">
        <v>2887.5799469282224</v>
      </c>
      <c r="CF46" s="314">
        <v>96.8</v>
      </c>
      <c r="CG46" s="314">
        <v>95.8</v>
      </c>
      <c r="CH46" s="99">
        <v>482680</v>
      </c>
      <c r="CI46" s="99">
        <v>336360</v>
      </c>
      <c r="CJ46" s="154">
        <v>251736</v>
      </c>
      <c r="CK46" s="99">
        <v>241256</v>
      </c>
      <c r="CL46" s="143">
        <v>1583844219</v>
      </c>
      <c r="CM46" s="324">
        <v>4230349</v>
      </c>
      <c r="CN46" s="330">
        <v>422</v>
      </c>
      <c r="CO46" s="330">
        <v>57337</v>
      </c>
      <c r="CP46" s="330">
        <v>49</v>
      </c>
      <c r="CQ46" s="330">
        <v>7843</v>
      </c>
      <c r="CR46" s="330">
        <v>729</v>
      </c>
      <c r="CS46" s="330">
        <v>280977</v>
      </c>
      <c r="CT46" s="330">
        <v>362</v>
      </c>
      <c r="CU46" s="330">
        <v>136797</v>
      </c>
      <c r="CV46" s="336">
        <v>4</v>
      </c>
      <c r="CW46" s="340">
        <v>903</v>
      </c>
      <c r="CX46" s="330">
        <v>164</v>
      </c>
      <c r="CY46" s="330">
        <v>125635</v>
      </c>
      <c r="CZ46" s="330">
        <v>38</v>
      </c>
      <c r="DA46" s="99">
        <v>6303</v>
      </c>
      <c r="DB46" s="347">
        <v>34</v>
      </c>
      <c r="DC46" s="347">
        <v>122999</v>
      </c>
      <c r="DD46" s="351">
        <v>18</v>
      </c>
      <c r="DE46" s="351">
        <v>6700</v>
      </c>
      <c r="DF46" s="347">
        <v>45106</v>
      </c>
      <c r="DG46" s="357">
        <v>98.139937037201307</v>
      </c>
      <c r="DH46" s="357">
        <v>0.32146499357070002</v>
      </c>
      <c r="DI46" s="347">
        <v>41810</v>
      </c>
      <c r="DJ46" s="359">
        <v>53.910547999999999</v>
      </c>
      <c r="DK46" s="359">
        <v>17.804352999999999</v>
      </c>
      <c r="DL46" s="363">
        <v>310</v>
      </c>
      <c r="DM46" s="143">
        <v>279</v>
      </c>
      <c r="DN46" s="363">
        <v>114</v>
      </c>
      <c r="DO46" s="143">
        <v>63</v>
      </c>
      <c r="DP46" s="370">
        <v>12</v>
      </c>
      <c r="DQ46" s="370"/>
      <c r="DR46" s="380"/>
      <c r="DS46" s="385">
        <v>167</v>
      </c>
      <c r="DT46" s="385">
        <v>40</v>
      </c>
      <c r="DU46" s="388">
        <v>62</v>
      </c>
      <c r="DV46" s="177">
        <v>3123</v>
      </c>
      <c r="DW46" s="164">
        <v>38047</v>
      </c>
      <c r="DX46" s="164">
        <v>52205</v>
      </c>
      <c r="DY46" s="400">
        <v>22.9</v>
      </c>
      <c r="DZ46" s="164">
        <v>459</v>
      </c>
      <c r="EA46" s="164">
        <v>4713</v>
      </c>
      <c r="EB46" s="164">
        <v>3081</v>
      </c>
      <c r="EC46" s="410">
        <v>1643.3</v>
      </c>
      <c r="ED46" s="415">
        <v>15454</v>
      </c>
      <c r="EE46" s="417">
        <v>5288</v>
      </c>
      <c r="EF46" s="417">
        <v>10504</v>
      </c>
      <c r="EG46" s="253">
        <v>302.60000000000002</v>
      </c>
      <c r="EH46" s="79">
        <v>34520</v>
      </c>
      <c r="EI46" s="99">
        <v>227</v>
      </c>
      <c r="EJ46" s="79">
        <v>3672</v>
      </c>
      <c r="EK46" s="73">
        <v>23864</v>
      </c>
      <c r="EL46" s="73">
        <v>1046</v>
      </c>
      <c r="EM46" s="79">
        <v>515</v>
      </c>
      <c r="EN46" s="79">
        <v>5196</v>
      </c>
      <c r="EO46" s="79">
        <v>26936</v>
      </c>
      <c r="EP46" s="79">
        <v>98</v>
      </c>
      <c r="EQ46" s="73">
        <v>35077</v>
      </c>
      <c r="ER46" s="363">
        <v>1348</v>
      </c>
      <c r="ES46" s="143">
        <v>40</v>
      </c>
      <c r="ET46" s="425">
        <v>165</v>
      </c>
      <c r="EU46" s="143">
        <v>581</v>
      </c>
      <c r="EV46" s="417">
        <v>1948745</v>
      </c>
    </row>
    <row r="47" spans="1:152" s="17" customFormat="1" ht="16" customHeight="1">
      <c r="A47" s="33">
        <v>41</v>
      </c>
      <c r="B47" s="43" t="s">
        <v>217</v>
      </c>
      <c r="C47" s="50">
        <v>2440.6999999999998</v>
      </c>
      <c r="D47" s="58"/>
      <c r="E47" s="66">
        <v>1578</v>
      </c>
      <c r="F47" s="73">
        <v>333689</v>
      </c>
      <c r="G47" s="73">
        <v>336547</v>
      </c>
      <c r="H47" s="79">
        <v>819214</v>
      </c>
      <c r="I47" s="79">
        <v>814711</v>
      </c>
      <c r="J47" s="86">
        <v>-0.55000000000000004</v>
      </c>
      <c r="K47" s="91">
        <f t="shared" si="0"/>
        <v>333.80218789691486</v>
      </c>
      <c r="L47" s="79">
        <v>16479</v>
      </c>
      <c r="M47" s="79">
        <v>18233</v>
      </c>
      <c r="N47" s="110">
        <f t="shared" si="3"/>
        <v>-2.1410766905839012</v>
      </c>
      <c r="O47" s="99">
        <v>6231</v>
      </c>
      <c r="P47" s="115">
        <v>9967</v>
      </c>
      <c r="Q47" s="120">
        <f t="shared" si="1"/>
        <v>-4.5604689372984346</v>
      </c>
      <c r="R47" s="124">
        <v>7.7</v>
      </c>
      <c r="S47" s="133">
        <v>1.64</v>
      </c>
      <c r="T47" s="137">
        <v>38131</v>
      </c>
      <c r="U47" s="140">
        <v>15.6</v>
      </c>
      <c r="V47" s="143">
        <v>298835</v>
      </c>
      <c r="W47" s="73">
        <v>321383</v>
      </c>
      <c r="X47" s="149">
        <v>1.9</v>
      </c>
      <c r="Y47" s="99">
        <v>22033</v>
      </c>
      <c r="Z47" s="154">
        <v>15819</v>
      </c>
      <c r="AA47" s="99">
        <v>80684</v>
      </c>
      <c r="AB47" s="99">
        <v>26244</v>
      </c>
      <c r="AC47" s="164">
        <v>50800</v>
      </c>
      <c r="AD47" s="166">
        <v>42000</v>
      </c>
      <c r="AE47" s="169">
        <v>8800</v>
      </c>
      <c r="AF47" s="164">
        <v>71800</v>
      </c>
      <c r="AG47" s="177">
        <v>90300</v>
      </c>
      <c r="AH47" s="164">
        <v>6260</v>
      </c>
      <c r="AI47" s="177">
        <v>2380</v>
      </c>
      <c r="AJ47" s="177" t="s">
        <v>333</v>
      </c>
      <c r="AK47" s="177" t="s">
        <v>333</v>
      </c>
      <c r="AL47" s="164">
        <v>2240</v>
      </c>
      <c r="AM47" s="192">
        <v>52300</v>
      </c>
      <c r="AN47" s="177">
        <v>81600</v>
      </c>
      <c r="AO47" s="177">
        <v>484</v>
      </c>
      <c r="AP47" s="164">
        <v>1277</v>
      </c>
      <c r="AQ47" s="177">
        <v>14336</v>
      </c>
      <c r="AR47" s="79">
        <v>110507</v>
      </c>
      <c r="AS47" s="208">
        <v>73827.91</v>
      </c>
      <c r="AT47" s="164">
        <v>216</v>
      </c>
      <c r="AU47" s="173">
        <v>195</v>
      </c>
      <c r="AV47" s="177">
        <v>9724</v>
      </c>
      <c r="AW47" s="220">
        <v>6</v>
      </c>
      <c r="AX47" s="177">
        <v>5</v>
      </c>
      <c r="AY47" s="164">
        <v>1311</v>
      </c>
      <c r="AZ47" s="169">
        <v>2064870</v>
      </c>
      <c r="BA47" s="236">
        <v>632.30499999999995</v>
      </c>
      <c r="BB47" s="240">
        <v>1273.221</v>
      </c>
      <c r="BC47" s="236">
        <v>9043.643</v>
      </c>
      <c r="BD47" s="248">
        <v>0.13960126466734701</v>
      </c>
      <c r="BE47" s="252">
        <v>10949.169</v>
      </c>
      <c r="BF47" s="248">
        <v>0.27183578954713367</v>
      </c>
      <c r="BG47" s="143">
        <v>894704</v>
      </c>
      <c r="BH47" s="143">
        <v>18356281</v>
      </c>
      <c r="BI47" s="99">
        <v>487277</v>
      </c>
      <c r="BJ47" s="146">
        <v>8303876</v>
      </c>
      <c r="BK47" s="143">
        <v>5350</v>
      </c>
      <c r="BL47" s="143">
        <v>482386</v>
      </c>
      <c r="BM47" s="143">
        <v>2353</v>
      </c>
      <c r="BN47" s="143">
        <v>284083</v>
      </c>
      <c r="BO47" s="143">
        <v>2228</v>
      </c>
      <c r="BP47" s="143">
        <v>117788</v>
      </c>
      <c r="BQ47" s="79">
        <v>6479021.023</v>
      </c>
      <c r="BR47" s="124">
        <v>95.1</v>
      </c>
      <c r="BS47" s="79">
        <v>681902</v>
      </c>
      <c r="BT47" s="79">
        <v>508919</v>
      </c>
      <c r="BU47" s="253">
        <f t="shared" si="2"/>
        <v>624.66199670803508</v>
      </c>
      <c r="BV47" s="282">
        <v>10626</v>
      </c>
      <c r="BW47" s="282">
        <v>1465363</v>
      </c>
      <c r="BX47" s="282">
        <v>2403</v>
      </c>
      <c r="BY47" s="294">
        <v>756326</v>
      </c>
      <c r="BZ47" s="282">
        <v>8223</v>
      </c>
      <c r="CA47" s="282">
        <v>709037</v>
      </c>
      <c r="CB47" s="164">
        <v>2945222</v>
      </c>
      <c r="CC47" s="164">
        <v>2166548</v>
      </c>
      <c r="CD47" s="307">
        <v>2.3776261841486575</v>
      </c>
      <c r="CE47" s="164">
        <v>2630.0303603055695</v>
      </c>
      <c r="CF47" s="314">
        <v>97.5</v>
      </c>
      <c r="CG47" s="314">
        <v>98.1</v>
      </c>
      <c r="CH47" s="99">
        <v>410921</v>
      </c>
      <c r="CI47" s="99">
        <v>287942</v>
      </c>
      <c r="CJ47" s="154">
        <v>211265</v>
      </c>
      <c r="CK47" s="99">
        <v>198835</v>
      </c>
      <c r="CL47" s="143">
        <v>427869930</v>
      </c>
      <c r="CM47" s="324">
        <v>5397947</v>
      </c>
      <c r="CN47" s="330">
        <v>53</v>
      </c>
      <c r="CO47" s="330">
        <v>3807</v>
      </c>
      <c r="CP47" s="330">
        <v>73</v>
      </c>
      <c r="CQ47" s="330">
        <v>9745</v>
      </c>
      <c r="CR47" s="330">
        <v>164</v>
      </c>
      <c r="CS47" s="330">
        <v>44590</v>
      </c>
      <c r="CT47" s="330">
        <v>92</v>
      </c>
      <c r="CU47" s="330">
        <v>23275</v>
      </c>
      <c r="CV47" s="336">
        <v>6</v>
      </c>
      <c r="CW47" s="340">
        <v>2395</v>
      </c>
      <c r="CX47" s="330">
        <v>46</v>
      </c>
      <c r="CY47" s="330">
        <v>23034</v>
      </c>
      <c r="CZ47" s="330">
        <v>11</v>
      </c>
      <c r="DA47" s="99">
        <v>1171</v>
      </c>
      <c r="DB47" s="347">
        <v>2</v>
      </c>
      <c r="DC47" s="347">
        <v>8648</v>
      </c>
      <c r="DD47" s="351">
        <v>3</v>
      </c>
      <c r="DE47" s="351">
        <v>836</v>
      </c>
      <c r="DF47" s="347">
        <v>7797</v>
      </c>
      <c r="DG47" s="357">
        <v>98.294215723996402</v>
      </c>
      <c r="DH47" s="357">
        <v>0.33346158779017598</v>
      </c>
      <c r="DI47" s="347">
        <v>7976</v>
      </c>
      <c r="DJ47" s="359">
        <v>43.59328</v>
      </c>
      <c r="DK47" s="359">
        <v>32.773319999999998</v>
      </c>
      <c r="DL47" s="363">
        <v>127</v>
      </c>
      <c r="DM47" s="143">
        <v>118</v>
      </c>
      <c r="DN47" s="363">
        <v>30</v>
      </c>
      <c r="DO47" s="143">
        <v>19</v>
      </c>
      <c r="DP47" s="370">
        <v>1</v>
      </c>
      <c r="DQ47" s="370"/>
      <c r="DR47" s="380"/>
      <c r="DS47" s="385">
        <v>38</v>
      </c>
      <c r="DT47" s="385">
        <v>14</v>
      </c>
      <c r="DU47" s="388">
        <v>17</v>
      </c>
      <c r="DV47" s="177">
        <v>707</v>
      </c>
      <c r="DW47" s="164">
        <v>6461</v>
      </c>
      <c r="DX47" s="164">
        <v>7834</v>
      </c>
      <c r="DY47" s="400">
        <v>9.6</v>
      </c>
      <c r="DZ47" s="166">
        <v>101</v>
      </c>
      <c r="EA47" s="164">
        <v>691</v>
      </c>
      <c r="EB47" s="164">
        <v>416</v>
      </c>
      <c r="EC47" s="410">
        <v>1786.6</v>
      </c>
      <c r="ED47" s="415">
        <v>2293</v>
      </c>
      <c r="EE47" s="417">
        <v>578</v>
      </c>
      <c r="EF47" s="417">
        <v>1640</v>
      </c>
      <c r="EG47" s="253">
        <v>280</v>
      </c>
      <c r="EH47" s="79">
        <v>3400</v>
      </c>
      <c r="EI47" s="79">
        <v>20</v>
      </c>
      <c r="EJ47" s="79">
        <v>215</v>
      </c>
      <c r="EK47" s="73">
        <v>2509</v>
      </c>
      <c r="EL47" s="73">
        <v>164</v>
      </c>
      <c r="EM47" s="79">
        <v>50</v>
      </c>
      <c r="EN47" s="79">
        <v>442</v>
      </c>
      <c r="EO47" s="79">
        <v>5040</v>
      </c>
      <c r="EP47" s="79">
        <v>34</v>
      </c>
      <c r="EQ47" s="73">
        <v>6713</v>
      </c>
      <c r="ER47" s="363">
        <v>305</v>
      </c>
      <c r="ES47" s="143">
        <v>11</v>
      </c>
      <c r="ET47" s="425">
        <v>41</v>
      </c>
      <c r="EU47" s="143">
        <v>104</v>
      </c>
      <c r="EV47" s="417">
        <v>690800</v>
      </c>
    </row>
    <row r="48" spans="1:152" s="17" customFormat="1" ht="16" customHeight="1">
      <c r="A48" s="33">
        <v>42</v>
      </c>
      <c r="B48" s="43" t="s">
        <v>219</v>
      </c>
      <c r="C48" s="50">
        <v>4131</v>
      </c>
      <c r="D48" s="58"/>
      <c r="E48" s="66">
        <v>2052.7600000000002</v>
      </c>
      <c r="F48" s="73">
        <v>634001</v>
      </c>
      <c r="G48" s="73">
        <v>633853</v>
      </c>
      <c r="H48" s="79">
        <v>1340600</v>
      </c>
      <c r="I48" s="79">
        <v>1326524</v>
      </c>
      <c r="J48" s="86">
        <v>-1.05</v>
      </c>
      <c r="K48" s="91">
        <f t="shared" si="0"/>
        <v>321.11450012103609</v>
      </c>
      <c r="L48" s="79">
        <v>21942</v>
      </c>
      <c r="M48" s="79">
        <v>29251</v>
      </c>
      <c r="N48" s="110">
        <f t="shared" si="3"/>
        <v>-5.4520364016112186</v>
      </c>
      <c r="O48" s="99">
        <v>9585</v>
      </c>
      <c r="P48" s="115">
        <v>17612</v>
      </c>
      <c r="Q48" s="120">
        <f t="shared" si="1"/>
        <v>-5.9876174847083394</v>
      </c>
      <c r="R48" s="124">
        <v>7.3</v>
      </c>
      <c r="S48" s="133">
        <v>1.66</v>
      </c>
      <c r="T48" s="137">
        <v>63159</v>
      </c>
      <c r="U48" s="140">
        <v>15.3</v>
      </c>
      <c r="V48" s="143">
        <v>304884</v>
      </c>
      <c r="W48" s="73">
        <v>363235</v>
      </c>
      <c r="X48" s="149">
        <v>2.2000000000000002</v>
      </c>
      <c r="Y48" s="99">
        <v>33802</v>
      </c>
      <c r="Z48" s="154">
        <v>21304</v>
      </c>
      <c r="AA48" s="99">
        <v>98788</v>
      </c>
      <c r="AB48" s="99">
        <v>34440</v>
      </c>
      <c r="AC48" s="164">
        <v>46100</v>
      </c>
      <c r="AD48" s="164">
        <v>21100</v>
      </c>
      <c r="AE48" s="169">
        <v>25000</v>
      </c>
      <c r="AF48" s="164">
        <v>51900</v>
      </c>
      <c r="AG48" s="177">
        <v>6620</v>
      </c>
      <c r="AH48" s="164">
        <v>207</v>
      </c>
      <c r="AI48" s="177">
        <v>72500</v>
      </c>
      <c r="AJ48" s="177">
        <v>32600</v>
      </c>
      <c r="AK48" s="177" t="s">
        <v>333</v>
      </c>
      <c r="AL48" s="164">
        <v>7070</v>
      </c>
      <c r="AM48" s="192">
        <v>84100</v>
      </c>
      <c r="AN48" s="177">
        <v>201100</v>
      </c>
      <c r="AO48" s="177">
        <v>1753</v>
      </c>
      <c r="AP48" s="164">
        <v>1499</v>
      </c>
      <c r="AQ48" s="177">
        <v>45798</v>
      </c>
      <c r="AR48" s="79">
        <v>245592</v>
      </c>
      <c r="AS48" s="208">
        <v>104590.8</v>
      </c>
      <c r="AT48" s="164">
        <v>100</v>
      </c>
      <c r="AU48" s="173">
        <v>59</v>
      </c>
      <c r="AV48" s="177">
        <v>250771</v>
      </c>
      <c r="AW48" s="177" t="s">
        <v>281</v>
      </c>
      <c r="AX48" s="177">
        <v>5</v>
      </c>
      <c r="AY48" s="164">
        <v>1640</v>
      </c>
      <c r="AZ48" s="169">
        <v>1788961</v>
      </c>
      <c r="BA48" s="236">
        <v>993.54600000000005</v>
      </c>
      <c r="BB48" s="240">
        <v>1664.375</v>
      </c>
      <c r="BC48" s="236">
        <v>15370.566000000001</v>
      </c>
      <c r="BD48" s="248">
        <v>0.27838506402431767</v>
      </c>
      <c r="BE48" s="252">
        <v>18028.487000000001</v>
      </c>
      <c r="BF48" s="248">
        <v>0.34428163605742401</v>
      </c>
      <c r="BG48" s="143">
        <v>1057273</v>
      </c>
      <c r="BH48" s="143">
        <v>23246021</v>
      </c>
      <c r="BI48" s="99">
        <v>534916</v>
      </c>
      <c r="BJ48" s="146">
        <v>9673016</v>
      </c>
      <c r="BK48" s="143">
        <v>6801</v>
      </c>
      <c r="BL48" s="143">
        <v>568400</v>
      </c>
      <c r="BM48" s="143">
        <v>2841</v>
      </c>
      <c r="BN48" s="143">
        <v>322556</v>
      </c>
      <c r="BO48" s="143">
        <v>2663</v>
      </c>
      <c r="BP48" s="143">
        <v>128648</v>
      </c>
      <c r="BQ48" s="79">
        <v>7496537.5180000002</v>
      </c>
      <c r="BR48" s="124">
        <v>98.5</v>
      </c>
      <c r="BS48" s="79">
        <v>953921</v>
      </c>
      <c r="BT48" s="79">
        <v>700517</v>
      </c>
      <c r="BU48" s="253">
        <f t="shared" si="2"/>
        <v>528.08467845285872</v>
      </c>
      <c r="BV48" s="282">
        <v>18107</v>
      </c>
      <c r="BW48" s="282">
        <v>2787832</v>
      </c>
      <c r="BX48" s="282">
        <v>3865</v>
      </c>
      <c r="BY48" s="294">
        <v>1444975</v>
      </c>
      <c r="BZ48" s="282">
        <v>14242</v>
      </c>
      <c r="CA48" s="282">
        <v>1342858</v>
      </c>
      <c r="CB48" s="164">
        <v>4575751</v>
      </c>
      <c r="CC48" s="164">
        <v>3481150</v>
      </c>
      <c r="CD48" s="307">
        <v>-0.20160791785776103</v>
      </c>
      <c r="CE48" s="164">
        <v>2570.9396634363293</v>
      </c>
      <c r="CF48" s="314">
        <v>99.8</v>
      </c>
      <c r="CG48" s="314">
        <v>98.9</v>
      </c>
      <c r="CH48" s="99">
        <v>446027</v>
      </c>
      <c r="CI48" s="99">
        <v>312002</v>
      </c>
      <c r="CJ48" s="154">
        <v>236922</v>
      </c>
      <c r="CK48" s="99">
        <v>212528</v>
      </c>
      <c r="CL48" s="143">
        <v>662721875</v>
      </c>
      <c r="CM48" s="324">
        <v>609074</v>
      </c>
      <c r="CN48" s="330">
        <v>107</v>
      </c>
      <c r="CO48" s="330">
        <v>8402</v>
      </c>
      <c r="CP48" s="330">
        <v>95</v>
      </c>
      <c r="CQ48" s="330">
        <v>11227</v>
      </c>
      <c r="CR48" s="330">
        <v>327</v>
      </c>
      <c r="CS48" s="330">
        <v>69812</v>
      </c>
      <c r="CT48" s="330">
        <v>188</v>
      </c>
      <c r="CU48" s="330">
        <v>35687</v>
      </c>
      <c r="CV48" s="336">
        <v>2</v>
      </c>
      <c r="CW48" s="340">
        <v>58</v>
      </c>
      <c r="CX48" s="330">
        <v>79</v>
      </c>
      <c r="CY48" s="330">
        <v>35385</v>
      </c>
      <c r="CZ48" s="330">
        <v>17</v>
      </c>
      <c r="DA48" s="99">
        <v>1654</v>
      </c>
      <c r="DB48" s="347">
        <v>8</v>
      </c>
      <c r="DC48" s="347">
        <v>19256</v>
      </c>
      <c r="DD48" s="351">
        <v>2</v>
      </c>
      <c r="DE48" s="351">
        <v>775</v>
      </c>
      <c r="DF48" s="347">
        <v>12135</v>
      </c>
      <c r="DG48" s="357">
        <v>99.126493613514597</v>
      </c>
      <c r="DH48" s="357">
        <v>0.26370004120313101</v>
      </c>
      <c r="DI48" s="347">
        <v>12161</v>
      </c>
      <c r="DJ48" s="359">
        <v>46.131075000000003</v>
      </c>
      <c r="DK48" s="359">
        <v>28.574953000000001</v>
      </c>
      <c r="DL48" s="363">
        <v>188</v>
      </c>
      <c r="DM48" s="143">
        <v>174</v>
      </c>
      <c r="DN48" s="363">
        <v>38</v>
      </c>
      <c r="DO48" s="143">
        <v>32</v>
      </c>
      <c r="DP48" s="370"/>
      <c r="DQ48" s="370">
        <v>3</v>
      </c>
      <c r="DR48" s="380">
        <v>3</v>
      </c>
      <c r="DS48" s="385">
        <v>36</v>
      </c>
      <c r="DT48" s="385">
        <v>36</v>
      </c>
      <c r="DU48" s="388">
        <v>57</v>
      </c>
      <c r="DV48" s="177">
        <v>1165</v>
      </c>
      <c r="DW48" s="164">
        <v>8052</v>
      </c>
      <c r="DX48" s="164">
        <v>10477</v>
      </c>
      <c r="DY48" s="400">
        <v>15.5</v>
      </c>
      <c r="DZ48" s="164">
        <v>149</v>
      </c>
      <c r="EA48" s="164">
        <v>1371</v>
      </c>
      <c r="EB48" s="164">
        <v>729</v>
      </c>
      <c r="EC48" s="410">
        <v>1957.5</v>
      </c>
      <c r="ED48" s="415">
        <v>4108</v>
      </c>
      <c r="EE48" s="417">
        <v>1144</v>
      </c>
      <c r="EF48" s="417">
        <v>2461</v>
      </c>
      <c r="EG48" s="253">
        <v>306.3</v>
      </c>
      <c r="EH48" s="79">
        <v>3394</v>
      </c>
      <c r="EI48" s="79">
        <v>25</v>
      </c>
      <c r="EJ48" s="79">
        <v>404</v>
      </c>
      <c r="EK48" s="73">
        <v>2180</v>
      </c>
      <c r="EL48" s="73">
        <v>210</v>
      </c>
      <c r="EM48" s="79">
        <v>52</v>
      </c>
      <c r="EN48" s="79">
        <v>523</v>
      </c>
      <c r="EO48" s="79">
        <v>3959</v>
      </c>
      <c r="EP48" s="79">
        <v>33</v>
      </c>
      <c r="EQ48" s="73">
        <v>5102</v>
      </c>
      <c r="ER48" s="363">
        <v>425</v>
      </c>
      <c r="ES48" s="143">
        <v>24</v>
      </c>
      <c r="ET48" s="425">
        <v>40</v>
      </c>
      <c r="EU48" s="143">
        <v>231</v>
      </c>
      <c r="EV48" s="417">
        <v>735306</v>
      </c>
    </row>
    <row r="49" spans="1:152" s="17" customFormat="1" ht="16" customHeight="1">
      <c r="A49" s="33">
        <v>43</v>
      </c>
      <c r="B49" s="43" t="s">
        <v>64</v>
      </c>
      <c r="C49" s="50">
        <v>7409.45</v>
      </c>
      <c r="D49" s="58" t="s">
        <v>329</v>
      </c>
      <c r="E49" s="66">
        <v>3936.25</v>
      </c>
      <c r="F49" s="73">
        <v>781507</v>
      </c>
      <c r="G49" s="73">
        <v>787675</v>
      </c>
      <c r="H49" s="79">
        <v>1756896</v>
      </c>
      <c r="I49" s="79">
        <v>1747567</v>
      </c>
      <c r="J49" s="86">
        <v>-0.53</v>
      </c>
      <c r="K49" s="91">
        <f t="shared" si="0"/>
        <v>235.85650756803813</v>
      </c>
      <c r="L49" s="79">
        <v>28907</v>
      </c>
      <c r="M49" s="79">
        <v>32807</v>
      </c>
      <c r="N49" s="110">
        <f t="shared" si="3"/>
        <v>-2.2198240533304192</v>
      </c>
      <c r="O49" s="99">
        <v>13305</v>
      </c>
      <c r="P49" s="115">
        <v>21670</v>
      </c>
      <c r="Q49" s="120">
        <f t="shared" si="1"/>
        <v>-4.7612380015663991</v>
      </c>
      <c r="R49" s="124">
        <v>7.7</v>
      </c>
      <c r="S49" s="133">
        <v>1.6</v>
      </c>
      <c r="T49" s="137">
        <v>74104</v>
      </c>
      <c r="U49" s="140">
        <v>10</v>
      </c>
      <c r="V49" s="143">
        <v>315228</v>
      </c>
      <c r="W49" s="73">
        <v>333787</v>
      </c>
      <c r="X49" s="149">
        <v>2.7</v>
      </c>
      <c r="Y49" s="99">
        <v>58414</v>
      </c>
      <c r="Z49" s="154">
        <v>40103</v>
      </c>
      <c r="AA49" s="99">
        <v>188952</v>
      </c>
      <c r="AB49" s="99">
        <v>71900</v>
      </c>
      <c r="AC49" s="164">
        <v>109100</v>
      </c>
      <c r="AD49" s="164">
        <v>67100</v>
      </c>
      <c r="AE49" s="169">
        <v>42000</v>
      </c>
      <c r="AF49" s="164">
        <v>160800</v>
      </c>
      <c r="AG49" s="177">
        <v>24300</v>
      </c>
      <c r="AH49" s="164">
        <v>3090</v>
      </c>
      <c r="AI49" s="177">
        <v>12800</v>
      </c>
      <c r="AJ49" s="177">
        <v>16900</v>
      </c>
      <c r="AK49" s="177" t="s">
        <v>333</v>
      </c>
      <c r="AL49" s="164">
        <v>44400</v>
      </c>
      <c r="AM49" s="192">
        <v>132300</v>
      </c>
      <c r="AN49" s="177">
        <v>277100</v>
      </c>
      <c r="AO49" s="177">
        <v>1914</v>
      </c>
      <c r="AP49" s="164">
        <v>3406</v>
      </c>
      <c r="AQ49" s="177">
        <v>252941</v>
      </c>
      <c r="AR49" s="79">
        <v>461322</v>
      </c>
      <c r="AS49" s="208">
        <v>280267.01</v>
      </c>
      <c r="AT49" s="164">
        <v>1155</v>
      </c>
      <c r="AU49" s="173">
        <v>1060</v>
      </c>
      <c r="AV49" s="177">
        <v>15323</v>
      </c>
      <c r="AW49" s="220">
        <v>53</v>
      </c>
      <c r="AX49" s="177">
        <v>375</v>
      </c>
      <c r="AY49" s="164">
        <v>1987</v>
      </c>
      <c r="AZ49" s="169">
        <v>2845086</v>
      </c>
      <c r="BA49" s="236">
        <v>1248.404</v>
      </c>
      <c r="BB49" s="240">
        <v>2957.7190000000001</v>
      </c>
      <c r="BC49" s="236">
        <v>21758.210999999999</v>
      </c>
      <c r="BD49" s="248">
        <v>0.17635144727661664</v>
      </c>
      <c r="BE49" s="252">
        <v>25964.333999999999</v>
      </c>
      <c r="BF49" s="248">
        <v>0.26405764923529329</v>
      </c>
      <c r="BG49" s="143">
        <v>2172742</v>
      </c>
      <c r="BH49" s="99">
        <v>42937458</v>
      </c>
      <c r="BI49" s="99">
        <v>1240642</v>
      </c>
      <c r="BJ49" s="146">
        <v>22492308</v>
      </c>
      <c r="BK49" s="143">
        <v>14700</v>
      </c>
      <c r="BL49" s="143">
        <v>1248663</v>
      </c>
      <c r="BM49" s="99">
        <v>6281</v>
      </c>
      <c r="BN49" s="143">
        <v>703895</v>
      </c>
      <c r="BO49" s="143">
        <v>6374</v>
      </c>
      <c r="BP49" s="99">
        <v>341688</v>
      </c>
      <c r="BQ49" s="79">
        <v>11266842.725</v>
      </c>
      <c r="BR49" s="124">
        <v>88.1</v>
      </c>
      <c r="BS49" s="79">
        <v>1390799</v>
      </c>
      <c r="BT49" s="79">
        <v>1039171</v>
      </c>
      <c r="BU49" s="253">
        <f t="shared" si="2"/>
        <v>594.63871771439949</v>
      </c>
      <c r="BV49" s="282">
        <v>21272</v>
      </c>
      <c r="BW49" s="282">
        <v>3669910</v>
      </c>
      <c r="BX49" s="282">
        <v>4827</v>
      </c>
      <c r="BY49" s="294">
        <v>2052434</v>
      </c>
      <c r="BZ49" s="282">
        <v>16445</v>
      </c>
      <c r="CA49" s="282">
        <v>1617477</v>
      </c>
      <c r="CB49" s="166">
        <v>6059584</v>
      </c>
      <c r="CC49" s="164">
        <v>4613395</v>
      </c>
      <c r="CD49" s="307">
        <v>2.7620013285019911</v>
      </c>
      <c r="CE49" s="164">
        <v>2613.3551235898408</v>
      </c>
      <c r="CF49" s="314">
        <v>98.8</v>
      </c>
      <c r="CG49" s="314">
        <v>100.5</v>
      </c>
      <c r="CH49" s="99">
        <v>519088</v>
      </c>
      <c r="CI49" s="99">
        <v>381652</v>
      </c>
      <c r="CJ49" s="154">
        <v>294626</v>
      </c>
      <c r="CK49" s="99">
        <v>227359</v>
      </c>
      <c r="CL49" s="143">
        <v>891259360</v>
      </c>
      <c r="CM49" s="324">
        <v>14543936</v>
      </c>
      <c r="CN49" s="330">
        <v>101</v>
      </c>
      <c r="CO49" s="330">
        <v>8511</v>
      </c>
      <c r="CP49" s="330">
        <v>118</v>
      </c>
      <c r="CQ49" s="330">
        <v>15914</v>
      </c>
      <c r="CR49" s="330">
        <v>340</v>
      </c>
      <c r="CS49" s="330">
        <v>96934</v>
      </c>
      <c r="CT49" s="330">
        <v>171</v>
      </c>
      <c r="CU49" s="330">
        <v>48218</v>
      </c>
      <c r="CV49" s="336">
        <v>2</v>
      </c>
      <c r="CW49" s="340">
        <v>150</v>
      </c>
      <c r="CX49" s="330">
        <v>73</v>
      </c>
      <c r="CY49" s="330">
        <v>45401</v>
      </c>
      <c r="CZ49" s="330">
        <v>22</v>
      </c>
      <c r="DA49" s="99">
        <v>2109</v>
      </c>
      <c r="DB49" s="347">
        <v>9</v>
      </c>
      <c r="DC49" s="347">
        <v>27525</v>
      </c>
      <c r="DD49" s="351">
        <v>2</v>
      </c>
      <c r="DE49" s="351">
        <v>731</v>
      </c>
      <c r="DF49" s="347">
        <v>16137</v>
      </c>
      <c r="DG49" s="357">
        <v>99.082853070583099</v>
      </c>
      <c r="DH49" s="357">
        <v>0.154923467806903</v>
      </c>
      <c r="DI49" s="347">
        <v>14931</v>
      </c>
      <c r="DJ49" s="359">
        <v>46.366619999999998</v>
      </c>
      <c r="DK49" s="359">
        <v>26.388051999999998</v>
      </c>
      <c r="DL49" s="363">
        <v>311</v>
      </c>
      <c r="DM49" s="143">
        <v>127</v>
      </c>
      <c r="DN49" s="363">
        <v>52</v>
      </c>
      <c r="DO49" s="143">
        <v>33</v>
      </c>
      <c r="DP49" s="370"/>
      <c r="DQ49" s="370">
        <v>1</v>
      </c>
      <c r="DR49" s="380">
        <v>5</v>
      </c>
      <c r="DS49" s="385">
        <v>39</v>
      </c>
      <c r="DT49" s="385">
        <v>30</v>
      </c>
      <c r="DU49" s="388">
        <v>84</v>
      </c>
      <c r="DV49" s="177">
        <v>1630</v>
      </c>
      <c r="DW49" s="164">
        <v>7439</v>
      </c>
      <c r="DX49" s="164">
        <v>9393</v>
      </c>
      <c r="DY49" s="400">
        <v>9.1999999999999993</v>
      </c>
      <c r="DZ49" s="164">
        <v>211</v>
      </c>
      <c r="EA49" s="164">
        <v>1469</v>
      </c>
      <c r="EB49" s="164">
        <v>845</v>
      </c>
      <c r="EC49" s="410">
        <v>1941.1</v>
      </c>
      <c r="ED49" s="415">
        <v>5091</v>
      </c>
      <c r="EE49" s="417">
        <v>1308</v>
      </c>
      <c r="EF49" s="417">
        <v>3228</v>
      </c>
      <c r="EG49" s="253">
        <v>289.8</v>
      </c>
      <c r="EH49" s="79">
        <v>6498</v>
      </c>
      <c r="EI49" s="79">
        <v>42</v>
      </c>
      <c r="EJ49" s="79">
        <v>661</v>
      </c>
      <c r="EK49" s="73">
        <v>4539</v>
      </c>
      <c r="EL49" s="73">
        <v>274</v>
      </c>
      <c r="EM49" s="79">
        <v>82</v>
      </c>
      <c r="EN49" s="79">
        <v>900</v>
      </c>
      <c r="EO49" s="79">
        <v>4104</v>
      </c>
      <c r="EP49" s="79">
        <v>69</v>
      </c>
      <c r="EQ49" s="73">
        <v>5092</v>
      </c>
      <c r="ER49" s="363">
        <v>631</v>
      </c>
      <c r="ES49" s="143">
        <v>13</v>
      </c>
      <c r="ET49" s="425">
        <v>109</v>
      </c>
      <c r="EU49" s="143">
        <v>229</v>
      </c>
      <c r="EV49" s="417">
        <v>1054403</v>
      </c>
    </row>
    <row r="50" spans="1:152" s="17" customFormat="1" ht="16" customHeight="1">
      <c r="A50" s="33">
        <v>44</v>
      </c>
      <c r="B50" s="43" t="s">
        <v>306</v>
      </c>
      <c r="C50" s="50">
        <v>6340.76</v>
      </c>
      <c r="D50" s="58" t="s">
        <v>329</v>
      </c>
      <c r="E50" s="66">
        <v>2874.68</v>
      </c>
      <c r="F50" s="73">
        <v>537715</v>
      </c>
      <c r="G50" s="73">
        <v>539959</v>
      </c>
      <c r="H50" s="79">
        <v>1143585</v>
      </c>
      <c r="I50" s="79">
        <v>1135434</v>
      </c>
      <c r="J50" s="86">
        <v>-0.71</v>
      </c>
      <c r="K50" s="91">
        <f t="shared" si="0"/>
        <v>179.06907058459868</v>
      </c>
      <c r="L50" s="79">
        <v>19121</v>
      </c>
      <c r="M50" s="79">
        <v>22145</v>
      </c>
      <c r="N50" s="110">
        <f t="shared" si="3"/>
        <v>-2.6443159013103532</v>
      </c>
      <c r="O50" s="99">
        <v>7624</v>
      </c>
      <c r="P50" s="115">
        <v>14614</v>
      </c>
      <c r="Q50" s="120">
        <f t="shared" si="1"/>
        <v>-6.1123571925130182</v>
      </c>
      <c r="R50" s="124">
        <v>6.8</v>
      </c>
      <c r="S50" s="133">
        <v>1.53</v>
      </c>
      <c r="T50" s="137">
        <v>54443</v>
      </c>
      <c r="U50" s="140">
        <v>8.6</v>
      </c>
      <c r="V50" s="143">
        <v>308245</v>
      </c>
      <c r="W50" s="73">
        <v>357635</v>
      </c>
      <c r="X50" s="149">
        <v>2</v>
      </c>
      <c r="Y50" s="99">
        <v>39475</v>
      </c>
      <c r="Z50" s="154">
        <v>24300</v>
      </c>
      <c r="AA50" s="99">
        <v>100530</v>
      </c>
      <c r="AB50" s="99">
        <v>35208</v>
      </c>
      <c r="AC50" s="164">
        <v>54700</v>
      </c>
      <c r="AD50" s="164">
        <v>39000</v>
      </c>
      <c r="AE50" s="169">
        <v>15800</v>
      </c>
      <c r="AF50" s="164">
        <v>89600</v>
      </c>
      <c r="AG50" s="177">
        <v>15600</v>
      </c>
      <c r="AH50" s="164">
        <v>1260</v>
      </c>
      <c r="AI50" s="177" t="s">
        <v>333</v>
      </c>
      <c r="AJ50" s="177">
        <v>10300</v>
      </c>
      <c r="AK50" s="177" t="s">
        <v>333</v>
      </c>
      <c r="AL50" s="164">
        <v>12300</v>
      </c>
      <c r="AM50" s="192">
        <v>51200</v>
      </c>
      <c r="AN50" s="177">
        <v>132300</v>
      </c>
      <c r="AO50" s="177">
        <v>1267</v>
      </c>
      <c r="AP50" s="164">
        <v>1259</v>
      </c>
      <c r="AQ50" s="177">
        <v>69094</v>
      </c>
      <c r="AR50" s="79">
        <v>454180</v>
      </c>
      <c r="AS50" s="208">
        <v>233485.3</v>
      </c>
      <c r="AT50" s="164">
        <v>822</v>
      </c>
      <c r="AU50" s="173">
        <v>806</v>
      </c>
      <c r="AV50" s="177">
        <v>30830</v>
      </c>
      <c r="AW50" s="221">
        <v>111</v>
      </c>
      <c r="AX50" s="177">
        <v>193</v>
      </c>
      <c r="AY50" s="164">
        <v>1404</v>
      </c>
      <c r="AZ50" s="169">
        <v>4438950</v>
      </c>
      <c r="BA50" s="236">
        <v>1048.2349999999999</v>
      </c>
      <c r="BB50" s="240">
        <v>2538.2260000000001</v>
      </c>
      <c r="BC50" s="236">
        <v>14761.543</v>
      </c>
      <c r="BD50" s="248">
        <v>0.26892940663452325</v>
      </c>
      <c r="BE50" s="252">
        <v>18348.004000000001</v>
      </c>
      <c r="BF50" s="248">
        <v>0.36085696296992303</v>
      </c>
      <c r="BG50" s="143">
        <v>984589</v>
      </c>
      <c r="BH50" s="143">
        <v>18421063</v>
      </c>
      <c r="BI50" s="99">
        <v>634930</v>
      </c>
      <c r="BJ50" s="146">
        <v>11003327</v>
      </c>
      <c r="BK50" s="143">
        <v>7472</v>
      </c>
      <c r="BL50" s="143">
        <v>629770</v>
      </c>
      <c r="BM50" s="143">
        <v>2938</v>
      </c>
      <c r="BN50" s="143">
        <v>338768</v>
      </c>
      <c r="BO50" s="143">
        <v>3091</v>
      </c>
      <c r="BP50" s="143">
        <v>153842</v>
      </c>
      <c r="BQ50" s="79">
        <v>8522272.5839999989</v>
      </c>
      <c r="BR50" s="124">
        <v>92.2</v>
      </c>
      <c r="BS50" s="99">
        <v>924350</v>
      </c>
      <c r="BT50" s="79">
        <v>695245</v>
      </c>
      <c r="BU50" s="253">
        <f t="shared" si="2"/>
        <v>612.31652390187367</v>
      </c>
      <c r="BV50" s="282">
        <v>14525</v>
      </c>
      <c r="BW50" s="282">
        <v>2153984</v>
      </c>
      <c r="BX50" s="282">
        <v>3200</v>
      </c>
      <c r="BY50" s="294">
        <v>1068996</v>
      </c>
      <c r="BZ50" s="282">
        <v>11325</v>
      </c>
      <c r="CA50" s="282">
        <v>1084989</v>
      </c>
      <c r="CB50" s="164">
        <v>4509963</v>
      </c>
      <c r="CC50" s="164">
        <v>3122174</v>
      </c>
      <c r="CD50" s="308">
        <v>3.4914745472076367</v>
      </c>
      <c r="CE50" s="164">
        <v>2709.6159971256411</v>
      </c>
      <c r="CF50" s="314">
        <v>97.7</v>
      </c>
      <c r="CG50" s="314">
        <v>98.8</v>
      </c>
      <c r="CH50" s="99">
        <v>512780</v>
      </c>
      <c r="CI50" s="99">
        <v>355761</v>
      </c>
      <c r="CJ50" s="154">
        <v>264462</v>
      </c>
      <c r="CK50" s="99">
        <v>231051</v>
      </c>
      <c r="CL50" s="143">
        <v>573937822</v>
      </c>
      <c r="CM50" s="324">
        <v>3054111</v>
      </c>
      <c r="CN50" s="330">
        <v>166</v>
      </c>
      <c r="CO50" s="330">
        <v>8040</v>
      </c>
      <c r="CP50" s="330">
        <v>108</v>
      </c>
      <c r="CQ50" s="330">
        <v>11601</v>
      </c>
      <c r="CR50" s="330">
        <v>266</v>
      </c>
      <c r="CS50" s="330">
        <v>57705</v>
      </c>
      <c r="CT50" s="330">
        <v>130</v>
      </c>
      <c r="CU50" s="330">
        <v>29212</v>
      </c>
      <c r="CV50" s="336">
        <v>2</v>
      </c>
      <c r="CW50" s="340">
        <v>1307</v>
      </c>
      <c r="CX50" s="330">
        <v>55</v>
      </c>
      <c r="CY50" s="330">
        <v>29937</v>
      </c>
      <c r="CZ50" s="330">
        <v>17</v>
      </c>
      <c r="DA50" s="99">
        <v>1399</v>
      </c>
      <c r="DB50" s="347">
        <v>5</v>
      </c>
      <c r="DC50" s="347">
        <v>16418</v>
      </c>
      <c r="DD50" s="351">
        <v>5</v>
      </c>
      <c r="DE50" s="351">
        <v>1930</v>
      </c>
      <c r="DF50" s="347">
        <v>9743</v>
      </c>
      <c r="DG50" s="357">
        <v>99.137842553628204</v>
      </c>
      <c r="DH50" s="357">
        <v>0.23606691983988501</v>
      </c>
      <c r="DI50" s="347">
        <v>9962</v>
      </c>
      <c r="DJ50" s="359">
        <v>48.795423</v>
      </c>
      <c r="DK50" s="359">
        <v>25.547079</v>
      </c>
      <c r="DL50" s="363">
        <v>245</v>
      </c>
      <c r="DM50" s="143">
        <v>168</v>
      </c>
      <c r="DN50" s="363">
        <v>33</v>
      </c>
      <c r="DO50" s="143">
        <v>19</v>
      </c>
      <c r="DP50" s="370">
        <v>2</v>
      </c>
      <c r="DQ50" s="370">
        <v>2</v>
      </c>
      <c r="DR50" s="380">
        <v>4</v>
      </c>
      <c r="DS50" s="386">
        <v>57</v>
      </c>
      <c r="DT50" s="385">
        <v>32</v>
      </c>
      <c r="DU50" s="388">
        <v>54</v>
      </c>
      <c r="DV50" s="177">
        <v>963</v>
      </c>
      <c r="DW50" s="164">
        <v>9043</v>
      </c>
      <c r="DX50" s="164">
        <v>11164</v>
      </c>
      <c r="DY50" s="400">
        <v>16.8</v>
      </c>
      <c r="DZ50" s="164">
        <v>155</v>
      </c>
      <c r="EA50" s="164">
        <v>949</v>
      </c>
      <c r="EB50" s="166">
        <v>542</v>
      </c>
      <c r="EC50" s="410">
        <v>1747.8</v>
      </c>
      <c r="ED50" s="415">
        <v>3148</v>
      </c>
      <c r="EE50" s="417">
        <v>738</v>
      </c>
      <c r="EF50" s="417">
        <v>1956</v>
      </c>
      <c r="EG50" s="253">
        <v>275.2</v>
      </c>
      <c r="EH50" s="79">
        <v>3018</v>
      </c>
      <c r="EI50" s="79">
        <v>34</v>
      </c>
      <c r="EJ50" s="79">
        <v>288</v>
      </c>
      <c r="EK50" s="73">
        <v>1988</v>
      </c>
      <c r="EL50" s="73">
        <v>124</v>
      </c>
      <c r="EM50" s="79">
        <v>41</v>
      </c>
      <c r="EN50" s="79">
        <v>543</v>
      </c>
      <c r="EO50" s="79">
        <v>3037</v>
      </c>
      <c r="EP50" s="79">
        <v>41</v>
      </c>
      <c r="EQ50" s="73">
        <v>3765</v>
      </c>
      <c r="ER50" s="363">
        <v>427</v>
      </c>
      <c r="ES50" s="143">
        <v>15</v>
      </c>
      <c r="ET50" s="425">
        <v>52</v>
      </c>
      <c r="EU50" s="427">
        <v>152</v>
      </c>
      <c r="EV50" s="417">
        <v>1139953</v>
      </c>
    </row>
    <row r="51" spans="1:152" s="17" customFormat="1" ht="16" customHeight="1">
      <c r="A51" s="33">
        <v>45</v>
      </c>
      <c r="B51" s="43" t="s">
        <v>225</v>
      </c>
      <c r="C51" s="50">
        <v>7735.33</v>
      </c>
      <c r="D51" s="58" t="s">
        <v>329</v>
      </c>
      <c r="E51" s="66">
        <v>2545.56</v>
      </c>
      <c r="F51" s="73">
        <v>525513</v>
      </c>
      <c r="G51" s="73">
        <v>527570</v>
      </c>
      <c r="H51" s="79">
        <v>1080736</v>
      </c>
      <c r="I51" s="79">
        <v>1073301</v>
      </c>
      <c r="J51" s="86">
        <v>-0.69</v>
      </c>
      <c r="K51" s="91">
        <f t="shared" si="0"/>
        <v>138.7530977993182</v>
      </c>
      <c r="L51" s="79">
        <v>18431</v>
      </c>
      <c r="M51" s="79">
        <v>21066</v>
      </c>
      <c r="N51" s="110">
        <f t="shared" si="3"/>
        <v>-2.4381532585201198</v>
      </c>
      <c r="O51" s="99">
        <v>8043</v>
      </c>
      <c r="P51" s="115">
        <v>13788</v>
      </c>
      <c r="Q51" s="120">
        <f t="shared" si="1"/>
        <v>-5.3158218103218546</v>
      </c>
      <c r="R51" s="124">
        <v>7.6</v>
      </c>
      <c r="S51" s="133">
        <v>1.73</v>
      </c>
      <c r="T51" s="137">
        <v>52663</v>
      </c>
      <c r="U51" s="140">
        <v>6.8</v>
      </c>
      <c r="V51" s="143">
        <v>279849</v>
      </c>
      <c r="W51" s="73">
        <v>273093</v>
      </c>
      <c r="X51" s="149">
        <v>1.6</v>
      </c>
      <c r="Y51" s="99">
        <v>38428</v>
      </c>
      <c r="Z51" s="154">
        <v>25552</v>
      </c>
      <c r="AA51" s="99">
        <v>105450</v>
      </c>
      <c r="AB51" s="99">
        <v>45001</v>
      </c>
      <c r="AC51" s="164">
        <v>65200</v>
      </c>
      <c r="AD51" s="164">
        <v>34900</v>
      </c>
      <c r="AE51" s="169">
        <v>30300</v>
      </c>
      <c r="AF51" s="164">
        <v>74900</v>
      </c>
      <c r="AG51" s="177">
        <v>477</v>
      </c>
      <c r="AH51" s="164">
        <v>344</v>
      </c>
      <c r="AI51" s="177">
        <v>10500</v>
      </c>
      <c r="AJ51" s="177">
        <v>69200</v>
      </c>
      <c r="AK51" s="177" t="s">
        <v>333</v>
      </c>
      <c r="AL51" s="164">
        <v>13600</v>
      </c>
      <c r="AM51" s="192">
        <v>244100</v>
      </c>
      <c r="AN51" s="177">
        <v>835700</v>
      </c>
      <c r="AO51" s="177">
        <v>4451</v>
      </c>
      <c r="AP51" s="164">
        <v>3429</v>
      </c>
      <c r="AQ51" s="177">
        <v>77542</v>
      </c>
      <c r="AR51" s="79">
        <v>588544</v>
      </c>
      <c r="AS51" s="208">
        <v>332801.09000000003</v>
      </c>
      <c r="AT51" s="164">
        <v>1862</v>
      </c>
      <c r="AU51" s="173">
        <v>1792</v>
      </c>
      <c r="AV51" s="177">
        <v>100130</v>
      </c>
      <c r="AW51" s="220">
        <v>39</v>
      </c>
      <c r="AX51" s="177">
        <v>3604</v>
      </c>
      <c r="AY51" s="164">
        <v>1396</v>
      </c>
      <c r="AZ51" s="169">
        <v>1714023</v>
      </c>
      <c r="BA51" s="236">
        <v>1174.2539999999999</v>
      </c>
      <c r="BB51" s="240">
        <v>2019.7260000000001</v>
      </c>
      <c r="BC51" s="236">
        <v>16787.444</v>
      </c>
      <c r="BD51" s="248">
        <v>0.12616411408431205</v>
      </c>
      <c r="BE51" s="252">
        <v>19981.423999999999</v>
      </c>
      <c r="BF51" s="248">
        <v>0.21456128452106321</v>
      </c>
      <c r="BG51" s="143">
        <v>1079870</v>
      </c>
      <c r="BH51" s="143">
        <v>18436688</v>
      </c>
      <c r="BI51" s="99">
        <v>596508</v>
      </c>
      <c r="BJ51" s="146">
        <v>10205233</v>
      </c>
      <c r="BK51" s="143">
        <v>6478</v>
      </c>
      <c r="BL51" s="143">
        <v>590677</v>
      </c>
      <c r="BM51" s="143">
        <v>3264</v>
      </c>
      <c r="BN51" s="143">
        <v>374629</v>
      </c>
      <c r="BO51" s="143">
        <v>2205</v>
      </c>
      <c r="BP51" s="143">
        <v>116802</v>
      </c>
      <c r="BQ51" s="79">
        <v>6938543.7209999999</v>
      </c>
      <c r="BR51" s="124">
        <v>97.5</v>
      </c>
      <c r="BS51" s="79">
        <v>948378</v>
      </c>
      <c r="BT51" s="79">
        <v>678281</v>
      </c>
      <c r="BU51" s="253">
        <f t="shared" si="2"/>
        <v>631.95785711557153</v>
      </c>
      <c r="BV51" s="282">
        <v>14093</v>
      </c>
      <c r="BW51" s="282">
        <v>2404753</v>
      </c>
      <c r="BX51" s="282">
        <v>3172</v>
      </c>
      <c r="BY51" s="294">
        <v>1337237</v>
      </c>
      <c r="BZ51" s="282">
        <v>10921</v>
      </c>
      <c r="CA51" s="282">
        <v>1067515</v>
      </c>
      <c r="CB51" s="164">
        <v>3762915</v>
      </c>
      <c r="CC51" s="164">
        <v>2708183</v>
      </c>
      <c r="CD51" s="307">
        <v>1.241158336365956</v>
      </c>
      <c r="CE51" s="164">
        <v>2487.3555722919232</v>
      </c>
      <c r="CF51" s="315">
        <v>96</v>
      </c>
      <c r="CG51" s="314">
        <v>96.5</v>
      </c>
      <c r="CH51" s="99">
        <v>495190</v>
      </c>
      <c r="CI51" s="99">
        <v>345896</v>
      </c>
      <c r="CJ51" s="154">
        <v>257561</v>
      </c>
      <c r="CK51" s="99">
        <v>214248</v>
      </c>
      <c r="CL51" s="143">
        <v>551919958</v>
      </c>
      <c r="CM51" s="324">
        <v>6250969</v>
      </c>
      <c r="CN51" s="330">
        <v>93</v>
      </c>
      <c r="CO51" s="330">
        <v>5700</v>
      </c>
      <c r="CP51" s="330">
        <v>142</v>
      </c>
      <c r="CQ51" s="330">
        <v>15076</v>
      </c>
      <c r="CR51" s="330">
        <v>238</v>
      </c>
      <c r="CS51" s="330">
        <v>60450</v>
      </c>
      <c r="CT51" s="330">
        <v>137</v>
      </c>
      <c r="CU51" s="330">
        <v>30211</v>
      </c>
      <c r="CV51" s="336" t="s">
        <v>281</v>
      </c>
      <c r="CW51" s="340" t="s">
        <v>281</v>
      </c>
      <c r="CX51" s="330">
        <v>52</v>
      </c>
      <c r="CY51" s="330">
        <v>29590</v>
      </c>
      <c r="CZ51" s="330">
        <v>13</v>
      </c>
      <c r="DA51" s="99">
        <v>1387</v>
      </c>
      <c r="DB51" s="347">
        <v>7</v>
      </c>
      <c r="DC51" s="347">
        <v>10847</v>
      </c>
      <c r="DD51" s="351">
        <v>2</v>
      </c>
      <c r="DE51" s="351">
        <v>686</v>
      </c>
      <c r="DF51" s="347">
        <v>10106</v>
      </c>
      <c r="DG51" s="357">
        <v>97.922026518899699</v>
      </c>
      <c r="DH51" s="357">
        <v>0.27706313081337802</v>
      </c>
      <c r="DI51" s="347">
        <v>10043</v>
      </c>
      <c r="DJ51" s="359">
        <v>44.877029</v>
      </c>
      <c r="DK51" s="359">
        <v>28.686647000000001</v>
      </c>
      <c r="DL51" s="363">
        <v>91</v>
      </c>
      <c r="DM51" s="143">
        <v>72</v>
      </c>
      <c r="DN51" s="363">
        <v>32</v>
      </c>
      <c r="DO51" s="143">
        <v>23</v>
      </c>
      <c r="DP51" s="370"/>
      <c r="DQ51" s="370"/>
      <c r="DR51" s="380"/>
      <c r="DS51" s="386">
        <v>13</v>
      </c>
      <c r="DT51" s="385">
        <v>9</v>
      </c>
      <c r="DU51" s="388">
        <v>16</v>
      </c>
      <c r="DV51" s="177">
        <v>1308</v>
      </c>
      <c r="DW51" s="164">
        <v>7353</v>
      </c>
      <c r="DX51" s="164">
        <v>9123</v>
      </c>
      <c r="DY51" s="400">
        <v>13.4</v>
      </c>
      <c r="DZ51" s="164">
        <v>137</v>
      </c>
      <c r="EA51" s="164">
        <v>899</v>
      </c>
      <c r="EB51" s="164">
        <v>506</v>
      </c>
      <c r="EC51" s="410">
        <v>1749.4</v>
      </c>
      <c r="ED51" s="415">
        <v>2666</v>
      </c>
      <c r="EE51" s="417">
        <v>710</v>
      </c>
      <c r="EF51" s="417">
        <v>1823</v>
      </c>
      <c r="EG51" s="253">
        <v>246.6</v>
      </c>
      <c r="EH51" s="79">
        <v>3993</v>
      </c>
      <c r="EI51" s="79">
        <v>16</v>
      </c>
      <c r="EJ51" s="79">
        <v>384</v>
      </c>
      <c r="EK51" s="73">
        <v>2898</v>
      </c>
      <c r="EL51" s="73">
        <v>163</v>
      </c>
      <c r="EM51" s="79">
        <v>62</v>
      </c>
      <c r="EN51" s="79">
        <v>470</v>
      </c>
      <c r="EO51" s="79">
        <v>6621</v>
      </c>
      <c r="EP51" s="79">
        <v>39</v>
      </c>
      <c r="EQ51" s="73">
        <v>7432</v>
      </c>
      <c r="ER51" s="363">
        <v>384</v>
      </c>
      <c r="ES51" s="143">
        <v>13</v>
      </c>
      <c r="ET51" s="425">
        <v>40</v>
      </c>
      <c r="EU51" s="99">
        <v>166</v>
      </c>
      <c r="EV51" s="417">
        <v>702675</v>
      </c>
    </row>
    <row r="52" spans="1:152" s="17" customFormat="1" ht="16" customHeight="1">
      <c r="A52" s="33">
        <v>46</v>
      </c>
      <c r="B52" s="43" t="s">
        <v>26</v>
      </c>
      <c r="C52" s="50">
        <v>9187.08</v>
      </c>
      <c r="D52" s="58" t="s">
        <v>329</v>
      </c>
      <c r="E52" s="66">
        <v>4913.8900000000003</v>
      </c>
      <c r="F52" s="73">
        <v>808564</v>
      </c>
      <c r="G52" s="73">
        <v>809530</v>
      </c>
      <c r="H52" s="79">
        <v>1614233</v>
      </c>
      <c r="I52" s="79">
        <v>1602273</v>
      </c>
      <c r="J52" s="86">
        <v>-0.74</v>
      </c>
      <c r="K52" s="91">
        <f t="shared" si="0"/>
        <v>174.40503402604529</v>
      </c>
      <c r="L52" s="79">
        <v>26904</v>
      </c>
      <c r="M52" s="79">
        <v>31009</v>
      </c>
      <c r="N52" s="110">
        <f t="shared" si="3"/>
        <v>-2.5430033954206115</v>
      </c>
      <c r="O52" s="99">
        <v>11977</v>
      </c>
      <c r="P52" s="115">
        <v>21834</v>
      </c>
      <c r="Q52" s="120">
        <f t="shared" si="1"/>
        <v>-6.1063055952889078</v>
      </c>
      <c r="R52" s="124">
        <v>7.5</v>
      </c>
      <c r="S52" s="133">
        <v>1.63</v>
      </c>
      <c r="T52" s="137">
        <v>77256</v>
      </c>
      <c r="U52" s="140">
        <v>8.4</v>
      </c>
      <c r="V52" s="143">
        <v>277578</v>
      </c>
      <c r="W52" s="73">
        <v>288759</v>
      </c>
      <c r="X52" s="149">
        <v>2.4</v>
      </c>
      <c r="Y52" s="99">
        <v>63943</v>
      </c>
      <c r="Z52" s="154">
        <v>37536</v>
      </c>
      <c r="AA52" s="99">
        <v>128006</v>
      </c>
      <c r="AB52" s="99">
        <v>57881</v>
      </c>
      <c r="AC52" s="164">
        <v>114800</v>
      </c>
      <c r="AD52" s="164">
        <v>36100</v>
      </c>
      <c r="AE52" s="169">
        <v>78700</v>
      </c>
      <c r="AF52" s="166">
        <v>88500</v>
      </c>
      <c r="AG52" s="178" t="s">
        <v>332</v>
      </c>
      <c r="AH52" s="164">
        <v>406</v>
      </c>
      <c r="AI52" s="177">
        <v>83600</v>
      </c>
      <c r="AJ52" s="177">
        <v>79200</v>
      </c>
      <c r="AK52" s="177" t="s">
        <v>333</v>
      </c>
      <c r="AL52" s="164">
        <v>13800</v>
      </c>
      <c r="AM52" s="192">
        <v>341000</v>
      </c>
      <c r="AN52" s="177">
        <v>1269000</v>
      </c>
      <c r="AO52" s="177">
        <v>11717</v>
      </c>
      <c r="AP52" s="164">
        <v>4863</v>
      </c>
      <c r="AQ52" s="177">
        <v>78881</v>
      </c>
      <c r="AR52" s="79">
        <v>586202</v>
      </c>
      <c r="AS52" s="208">
        <v>278601.31</v>
      </c>
      <c r="AT52" s="164">
        <v>406</v>
      </c>
      <c r="AU52" s="173">
        <v>343</v>
      </c>
      <c r="AV52" s="177">
        <v>58928</v>
      </c>
      <c r="AW52" s="177" t="s">
        <v>332</v>
      </c>
      <c r="AX52" s="177">
        <v>7169</v>
      </c>
      <c r="AY52" s="166">
        <v>2027</v>
      </c>
      <c r="AZ52" s="169">
        <v>2069878</v>
      </c>
      <c r="BA52" s="236">
        <v>1306.8130000000001</v>
      </c>
      <c r="BB52" s="240">
        <v>3538.614</v>
      </c>
      <c r="BC52" s="236">
        <v>22401.6</v>
      </c>
      <c r="BD52" s="248">
        <v>0.11181379901435612</v>
      </c>
      <c r="BE52" s="252">
        <v>27247.026999999998</v>
      </c>
      <c r="BF52" s="248">
        <v>0.2249552217201532</v>
      </c>
      <c r="BG52" s="143">
        <v>1430015</v>
      </c>
      <c r="BH52" s="143">
        <v>25522882</v>
      </c>
      <c r="BI52" s="99">
        <v>777642</v>
      </c>
      <c r="BJ52" s="146">
        <v>13579141</v>
      </c>
      <c r="BK52" s="143">
        <v>8830</v>
      </c>
      <c r="BL52" s="143">
        <v>771604</v>
      </c>
      <c r="BM52" s="143">
        <v>4618</v>
      </c>
      <c r="BN52" s="143">
        <v>499108</v>
      </c>
      <c r="BO52" s="143">
        <v>2592</v>
      </c>
      <c r="BP52" s="143">
        <v>120356</v>
      </c>
      <c r="BQ52" s="79">
        <v>9772647.3270000014</v>
      </c>
      <c r="BR52" s="124">
        <v>97.6</v>
      </c>
      <c r="BS52" s="79">
        <v>1354789</v>
      </c>
      <c r="BT52" s="99">
        <v>957106</v>
      </c>
      <c r="BU52" s="253">
        <f t="shared" si="2"/>
        <v>597.3426500977049</v>
      </c>
      <c r="BV52" s="282">
        <v>21901</v>
      </c>
      <c r="BW52" s="282">
        <v>3710568</v>
      </c>
      <c r="BX52" s="282">
        <v>4870</v>
      </c>
      <c r="BY52" s="294">
        <v>2249965</v>
      </c>
      <c r="BZ52" s="282">
        <v>17031</v>
      </c>
      <c r="CA52" s="282">
        <v>1460603</v>
      </c>
      <c r="CB52" s="164">
        <v>5504459</v>
      </c>
      <c r="CC52" s="164">
        <v>4051248</v>
      </c>
      <c r="CD52" s="307">
        <v>2.7194729555025372</v>
      </c>
      <c r="CE52" s="164">
        <v>2492.0773277905282</v>
      </c>
      <c r="CF52" s="314">
        <v>96.3</v>
      </c>
      <c r="CG52" s="314">
        <v>98.9</v>
      </c>
      <c r="CH52" s="99">
        <v>502920</v>
      </c>
      <c r="CI52" s="99">
        <v>338910</v>
      </c>
      <c r="CJ52" s="154">
        <v>259830</v>
      </c>
      <c r="CK52" s="99">
        <v>233253</v>
      </c>
      <c r="CL52" s="143">
        <v>759062976</v>
      </c>
      <c r="CM52" s="324">
        <v>4690336</v>
      </c>
      <c r="CN52" s="330">
        <v>146</v>
      </c>
      <c r="CO52" s="330">
        <v>9570</v>
      </c>
      <c r="CP52" s="330">
        <v>211</v>
      </c>
      <c r="CQ52" s="330">
        <v>21169</v>
      </c>
      <c r="CR52" s="330">
        <v>507</v>
      </c>
      <c r="CS52" s="330">
        <v>89738</v>
      </c>
      <c r="CT52" s="330">
        <v>226</v>
      </c>
      <c r="CU52" s="330">
        <v>44912</v>
      </c>
      <c r="CV52" s="336">
        <v>7</v>
      </c>
      <c r="CW52" s="340">
        <v>713</v>
      </c>
      <c r="CX52" s="330">
        <v>89</v>
      </c>
      <c r="CY52" s="330">
        <v>43928</v>
      </c>
      <c r="CZ52" s="330">
        <v>17</v>
      </c>
      <c r="DA52" s="99">
        <v>2417</v>
      </c>
      <c r="DB52" s="347">
        <v>6</v>
      </c>
      <c r="DC52" s="347">
        <v>17254</v>
      </c>
      <c r="DD52" s="351">
        <v>4</v>
      </c>
      <c r="DE52" s="351">
        <v>1944</v>
      </c>
      <c r="DF52" s="347">
        <v>15005</v>
      </c>
      <c r="DG52" s="357">
        <v>99.046984338553798</v>
      </c>
      <c r="DH52" s="357">
        <v>0.26657780739753401</v>
      </c>
      <c r="DI52" s="347">
        <v>14427</v>
      </c>
      <c r="DJ52" s="359">
        <v>43.453246999999998</v>
      </c>
      <c r="DK52" s="359">
        <v>27.52478</v>
      </c>
      <c r="DL52" s="363">
        <v>244</v>
      </c>
      <c r="DM52" s="143">
        <v>206</v>
      </c>
      <c r="DN52" s="363">
        <v>63</v>
      </c>
      <c r="DO52" s="143">
        <v>37</v>
      </c>
      <c r="DP52" s="371">
        <v>1</v>
      </c>
      <c r="DQ52" s="371"/>
      <c r="DR52" s="381"/>
      <c r="DS52" s="386">
        <v>28</v>
      </c>
      <c r="DT52" s="386">
        <v>11</v>
      </c>
      <c r="DU52" s="389">
        <v>23</v>
      </c>
      <c r="DV52" s="177">
        <v>1423</v>
      </c>
      <c r="DW52" s="164">
        <v>11951</v>
      </c>
      <c r="DX52" s="164">
        <v>15400</v>
      </c>
      <c r="DY52" s="400">
        <v>15.1</v>
      </c>
      <c r="DZ52" s="164">
        <v>241</v>
      </c>
      <c r="EA52" s="164">
        <v>1374</v>
      </c>
      <c r="EB52" s="164">
        <v>801</v>
      </c>
      <c r="EC52" s="410">
        <v>2061.3000000000002</v>
      </c>
      <c r="ED52" s="415">
        <v>4370</v>
      </c>
      <c r="EE52" s="417">
        <v>1273</v>
      </c>
      <c r="EF52" s="417">
        <v>2796</v>
      </c>
      <c r="EG52" s="253">
        <v>270.8</v>
      </c>
      <c r="EH52" s="79">
        <v>5776</v>
      </c>
      <c r="EI52" s="79">
        <v>36</v>
      </c>
      <c r="EJ52" s="79">
        <v>430</v>
      </c>
      <c r="EK52" s="73">
        <v>4184</v>
      </c>
      <c r="EL52" s="73">
        <v>151</v>
      </c>
      <c r="EM52" s="79">
        <v>64</v>
      </c>
      <c r="EN52" s="79">
        <v>911</v>
      </c>
      <c r="EO52" s="79">
        <v>4771</v>
      </c>
      <c r="EP52" s="79">
        <v>61</v>
      </c>
      <c r="EQ52" s="73">
        <v>5532</v>
      </c>
      <c r="ER52" s="363">
        <v>645</v>
      </c>
      <c r="ES52" s="143">
        <v>14</v>
      </c>
      <c r="ET52" s="425">
        <v>94</v>
      </c>
      <c r="EU52" s="143">
        <v>249</v>
      </c>
      <c r="EV52" s="417">
        <v>1105432</v>
      </c>
    </row>
    <row r="53" spans="1:152" s="17" customFormat="1" ht="16" customHeight="1">
      <c r="A53" s="34">
        <v>47</v>
      </c>
      <c r="B53" s="44" t="s">
        <v>222</v>
      </c>
      <c r="C53" s="51">
        <v>2281</v>
      </c>
      <c r="D53" s="59"/>
      <c r="E53" s="67">
        <v>1034.25</v>
      </c>
      <c r="F53" s="74">
        <v>654128</v>
      </c>
      <c r="G53" s="74">
        <v>666861</v>
      </c>
      <c r="H53" s="80">
        <v>1447561</v>
      </c>
      <c r="I53" s="80">
        <v>1453168</v>
      </c>
      <c r="J53" s="87">
        <v>0.39</v>
      </c>
      <c r="K53" s="92">
        <f t="shared" si="0"/>
        <v>637.0749671196844</v>
      </c>
      <c r="L53" s="80">
        <v>28917</v>
      </c>
      <c r="M53" s="102">
        <v>28222</v>
      </c>
      <c r="N53" s="111">
        <f t="shared" si="3"/>
        <v>0.48011793630803817</v>
      </c>
      <c r="O53" s="102">
        <v>14902</v>
      </c>
      <c r="P53" s="116">
        <v>12509</v>
      </c>
      <c r="Q53" s="121">
        <f t="shared" si="1"/>
        <v>1.6531254986836479</v>
      </c>
      <c r="R53" s="126">
        <v>10.4</v>
      </c>
      <c r="S53" s="134">
        <v>1.8199999999999998</v>
      </c>
      <c r="T53" s="138">
        <v>67648</v>
      </c>
      <c r="U53" s="141">
        <v>29.7</v>
      </c>
      <c r="V53" s="144">
        <v>278190</v>
      </c>
      <c r="W53" s="147">
        <v>226146</v>
      </c>
      <c r="X53" s="150">
        <v>2.7</v>
      </c>
      <c r="Y53" s="102">
        <v>20056</v>
      </c>
      <c r="Z53" s="155">
        <v>14241</v>
      </c>
      <c r="AA53" s="102">
        <v>45104</v>
      </c>
      <c r="AB53" s="102">
        <v>19916</v>
      </c>
      <c r="AC53" s="165">
        <v>37000</v>
      </c>
      <c r="AD53" s="167">
        <v>817</v>
      </c>
      <c r="AE53" s="170">
        <v>36100</v>
      </c>
      <c r="AF53" s="167">
        <v>2000</v>
      </c>
      <c r="AG53" s="179" t="s">
        <v>332</v>
      </c>
      <c r="AH53" s="181">
        <v>0</v>
      </c>
      <c r="AI53" s="181" t="s">
        <v>281</v>
      </c>
      <c r="AJ53" s="181" t="s">
        <v>333</v>
      </c>
      <c r="AK53" s="181" t="s">
        <v>333</v>
      </c>
      <c r="AL53" s="167">
        <v>4250</v>
      </c>
      <c r="AM53" s="194">
        <v>79700</v>
      </c>
      <c r="AN53" s="181">
        <v>209800</v>
      </c>
      <c r="AO53" s="179">
        <v>1356</v>
      </c>
      <c r="AP53" s="167">
        <v>988</v>
      </c>
      <c r="AQ53" s="181">
        <v>23180</v>
      </c>
      <c r="AR53" s="102">
        <v>111196</v>
      </c>
      <c r="AS53" s="209">
        <v>12088.97</v>
      </c>
      <c r="AT53" s="165">
        <v>1</v>
      </c>
      <c r="AU53" s="214" t="s">
        <v>332</v>
      </c>
      <c r="AV53" s="179">
        <v>15685</v>
      </c>
      <c r="AW53" s="181" t="s">
        <v>281</v>
      </c>
      <c r="AX53" s="181" t="s">
        <v>332</v>
      </c>
      <c r="AY53" s="167">
        <v>1113</v>
      </c>
      <c r="AZ53" s="229">
        <v>498563</v>
      </c>
      <c r="BA53" s="237">
        <v>496.59100000000001</v>
      </c>
      <c r="BB53" s="241">
        <v>1079.56</v>
      </c>
      <c r="BC53" s="237">
        <v>6540.7550000000001</v>
      </c>
      <c r="BD53" s="250">
        <v>0.40784206104646942</v>
      </c>
      <c r="BE53" s="254">
        <v>8116.9059999999999</v>
      </c>
      <c r="BF53" s="250">
        <v>0.50782502593968692</v>
      </c>
      <c r="BG53" s="144">
        <v>1799782</v>
      </c>
      <c r="BH53" s="144">
        <v>45168735</v>
      </c>
      <c r="BI53" s="102">
        <v>970770</v>
      </c>
      <c r="BJ53" s="155">
        <v>20355192</v>
      </c>
      <c r="BK53" s="144">
        <v>14243</v>
      </c>
      <c r="BL53" s="102">
        <v>1012652</v>
      </c>
      <c r="BM53" s="144">
        <v>2785</v>
      </c>
      <c r="BN53" s="144">
        <v>306538</v>
      </c>
      <c r="BO53" s="102">
        <v>8583</v>
      </c>
      <c r="BP53" s="144">
        <v>443513</v>
      </c>
      <c r="BQ53" s="80">
        <v>7738290.9</v>
      </c>
      <c r="BR53" s="276">
        <v>99.9</v>
      </c>
      <c r="BS53" s="80">
        <v>1161515</v>
      </c>
      <c r="BT53" s="280">
        <v>871074</v>
      </c>
      <c r="BU53" s="254">
        <f t="shared" si="2"/>
        <v>599.43103619127317</v>
      </c>
      <c r="BV53" s="283">
        <v>16150</v>
      </c>
      <c r="BW53" s="283">
        <v>2348786</v>
      </c>
      <c r="BX53" s="283">
        <v>3120</v>
      </c>
      <c r="BY53" s="297">
        <v>1307092</v>
      </c>
      <c r="BZ53" s="299">
        <v>13030</v>
      </c>
      <c r="CA53" s="299">
        <v>1041695</v>
      </c>
      <c r="CB53" s="167">
        <v>4414093</v>
      </c>
      <c r="CC53" s="167">
        <v>3389334</v>
      </c>
      <c r="CD53" s="310">
        <v>1.5050978044728971</v>
      </c>
      <c r="CE53" s="167">
        <v>2348.622009595902</v>
      </c>
      <c r="CF53" s="316">
        <v>98.4</v>
      </c>
      <c r="CG53" s="316">
        <v>103.2</v>
      </c>
      <c r="CH53" s="102">
        <v>389951</v>
      </c>
      <c r="CI53" s="102">
        <v>264634</v>
      </c>
      <c r="CJ53" s="155">
        <v>205939</v>
      </c>
      <c r="CK53" s="102">
        <v>176895</v>
      </c>
      <c r="CL53" s="144">
        <v>702045339</v>
      </c>
      <c r="CM53" s="325">
        <v>4070218</v>
      </c>
      <c r="CN53" s="331">
        <v>185</v>
      </c>
      <c r="CO53" s="331">
        <v>9911</v>
      </c>
      <c r="CP53" s="331">
        <v>117</v>
      </c>
      <c r="CQ53" s="331">
        <v>11644</v>
      </c>
      <c r="CR53" s="331">
        <v>268</v>
      </c>
      <c r="CS53" s="331">
        <v>101918</v>
      </c>
      <c r="CT53" s="331">
        <v>152</v>
      </c>
      <c r="CU53" s="331">
        <v>48763</v>
      </c>
      <c r="CV53" s="337" t="s">
        <v>281</v>
      </c>
      <c r="CW53" s="341" t="s">
        <v>281</v>
      </c>
      <c r="CX53" s="331">
        <v>64</v>
      </c>
      <c r="CY53" s="331">
        <v>44037</v>
      </c>
      <c r="CZ53" s="331">
        <v>21</v>
      </c>
      <c r="DA53" s="102">
        <v>2423</v>
      </c>
      <c r="DB53" s="348">
        <v>8</v>
      </c>
      <c r="DC53" s="348">
        <v>19537</v>
      </c>
      <c r="DD53" s="352">
        <v>2</v>
      </c>
      <c r="DE53" s="352">
        <v>865</v>
      </c>
      <c r="DF53" s="348">
        <v>16157</v>
      </c>
      <c r="DG53" s="358">
        <v>97.542860679581594</v>
      </c>
      <c r="DH53" s="358">
        <v>0.550844835056013</v>
      </c>
      <c r="DI53" s="348">
        <v>14509</v>
      </c>
      <c r="DJ53" s="360">
        <v>40.767798999999997</v>
      </c>
      <c r="DK53" s="360">
        <v>16.589703</v>
      </c>
      <c r="DL53" s="364">
        <v>85</v>
      </c>
      <c r="DM53" s="144">
        <v>82</v>
      </c>
      <c r="DN53" s="364">
        <v>40</v>
      </c>
      <c r="DO53" s="144">
        <v>28</v>
      </c>
      <c r="DP53" s="372">
        <v>1</v>
      </c>
      <c r="DQ53" s="372">
        <v>1</v>
      </c>
      <c r="DR53" s="382">
        <v>5</v>
      </c>
      <c r="DS53" s="372">
        <v>14</v>
      </c>
      <c r="DT53" s="372">
        <v>23</v>
      </c>
      <c r="DU53" s="372">
        <v>41</v>
      </c>
      <c r="DV53" s="181">
        <v>1469</v>
      </c>
      <c r="DW53" s="167">
        <v>18995</v>
      </c>
      <c r="DX53" s="167">
        <v>24532</v>
      </c>
      <c r="DY53" s="401">
        <v>21.7</v>
      </c>
      <c r="DZ53" s="167">
        <v>91</v>
      </c>
      <c r="EA53" s="167">
        <v>901</v>
      </c>
      <c r="EB53" s="167">
        <v>613</v>
      </c>
      <c r="EC53" s="411">
        <v>1278</v>
      </c>
      <c r="ED53" s="416">
        <v>3485</v>
      </c>
      <c r="EE53" s="418">
        <v>840</v>
      </c>
      <c r="EF53" s="418">
        <v>2019</v>
      </c>
      <c r="EG53" s="254">
        <v>240.7</v>
      </c>
      <c r="EH53" s="102">
        <v>6514</v>
      </c>
      <c r="EI53" s="80">
        <v>50</v>
      </c>
      <c r="EJ53" s="80">
        <v>759</v>
      </c>
      <c r="EK53" s="74">
        <v>4234</v>
      </c>
      <c r="EL53" s="74">
        <v>455</v>
      </c>
      <c r="EM53" s="80">
        <v>87</v>
      </c>
      <c r="EN53" s="80">
        <v>929</v>
      </c>
      <c r="EO53" s="80">
        <v>4075</v>
      </c>
      <c r="EP53" s="80">
        <v>36</v>
      </c>
      <c r="EQ53" s="74">
        <v>4861</v>
      </c>
      <c r="ER53" s="364">
        <v>426</v>
      </c>
      <c r="ES53" s="144">
        <v>11</v>
      </c>
      <c r="ET53" s="116">
        <v>36</v>
      </c>
      <c r="EU53" s="102">
        <v>141</v>
      </c>
      <c r="EV53" s="429">
        <v>378575</v>
      </c>
    </row>
    <row r="54" spans="1:152" s="27" customFormat="1" ht="12" customHeight="1">
      <c r="A54" s="35"/>
      <c r="C54" s="27" t="s">
        <v>261</v>
      </c>
      <c r="E54" s="68"/>
      <c r="I54" s="81"/>
      <c r="K54" s="27" t="s">
        <v>270</v>
      </c>
      <c r="R54" s="127" t="s">
        <v>381</v>
      </c>
      <c r="Y54" s="35" t="s">
        <v>374</v>
      </c>
      <c r="AB54" s="35"/>
      <c r="AF54" s="151" t="s">
        <v>216</v>
      </c>
      <c r="AH54" s="151"/>
      <c r="AI54" s="151"/>
      <c r="AJ54" s="151"/>
      <c r="AL54" s="151" t="s">
        <v>50</v>
      </c>
      <c r="AM54" s="151"/>
      <c r="AR54" s="27" t="s">
        <v>384</v>
      </c>
      <c r="AS54" s="151"/>
      <c r="AV54" s="216"/>
      <c r="AY54" s="223" t="s">
        <v>175</v>
      </c>
      <c r="AZ54" s="223"/>
      <c r="BA54" s="223"/>
      <c r="BB54" s="223"/>
      <c r="BC54" s="223"/>
      <c r="BD54" s="223"/>
      <c r="BE54" s="223"/>
      <c r="BF54" s="223"/>
      <c r="BG54" s="128" t="s">
        <v>157</v>
      </c>
      <c r="BH54" s="16"/>
      <c r="BK54" s="182"/>
      <c r="BN54" s="182" t="s">
        <v>422</v>
      </c>
      <c r="BU54" s="281"/>
      <c r="BV54" s="284" t="s">
        <v>372</v>
      </c>
      <c r="CB54" s="301" t="s">
        <v>424</v>
      </c>
      <c r="CC54" s="301"/>
      <c r="CD54" s="151"/>
      <c r="CE54" s="311"/>
      <c r="CH54" s="27" t="s">
        <v>135</v>
      </c>
      <c r="CI54" s="318"/>
      <c r="CJ54" s="318"/>
      <c r="CK54" s="151"/>
      <c r="CM54" s="326"/>
      <c r="CN54" s="16" t="s">
        <v>358</v>
      </c>
      <c r="CO54" s="128"/>
      <c r="CP54" s="16"/>
      <c r="CQ54" s="128"/>
      <c r="CR54" s="128"/>
      <c r="CS54" s="16"/>
      <c r="CV54" s="16" t="s">
        <v>247</v>
      </c>
      <c r="CW54" s="16"/>
      <c r="CX54" s="16"/>
      <c r="CY54" s="16"/>
      <c r="CZ54" s="16"/>
      <c r="DA54" s="16"/>
      <c r="DB54" s="16"/>
      <c r="DC54" s="16"/>
      <c r="DD54" s="16" t="s">
        <v>331</v>
      </c>
      <c r="DE54" s="354"/>
      <c r="DF54" s="354"/>
      <c r="DG54" s="354"/>
      <c r="DH54" s="354"/>
      <c r="DI54" s="281"/>
      <c r="DJ54" s="281"/>
      <c r="DK54" s="281"/>
      <c r="DL54" s="16" t="s">
        <v>392</v>
      </c>
      <c r="DM54" s="16"/>
      <c r="DN54" s="16"/>
      <c r="DO54" s="16"/>
      <c r="DP54" s="128"/>
      <c r="DQ54" s="151"/>
      <c r="DR54" s="151"/>
      <c r="DS54" s="387"/>
      <c r="DU54" s="390"/>
      <c r="DV54" s="27" t="s">
        <v>67</v>
      </c>
      <c r="DZ54" s="128"/>
      <c r="EC54" s="151"/>
      <c r="ED54" s="16" t="s">
        <v>176</v>
      </c>
      <c r="EE54" s="81"/>
      <c r="EF54" s="81"/>
      <c r="EH54" s="128" t="s">
        <v>368</v>
      </c>
      <c r="EL54" s="281"/>
      <c r="EO54" s="27" t="s">
        <v>307</v>
      </c>
      <c r="EP54" s="182"/>
    </row>
    <row r="55" spans="1:152" s="27" customFormat="1" ht="12" customHeight="1">
      <c r="A55" s="36"/>
      <c r="C55" s="27" t="s">
        <v>411</v>
      </c>
      <c r="I55" s="81"/>
      <c r="K55" s="27" t="s">
        <v>53</v>
      </c>
      <c r="R55" s="27" t="s">
        <v>180</v>
      </c>
      <c r="Y55" s="151" t="s">
        <v>213</v>
      </c>
      <c r="AB55" s="36"/>
      <c r="AD55" s="168"/>
      <c r="AE55" s="168"/>
      <c r="AF55" s="152" t="s">
        <v>413</v>
      </c>
      <c r="AG55" s="168"/>
      <c r="AH55" s="182"/>
      <c r="AI55" s="182"/>
      <c r="AJ55" s="182"/>
      <c r="AL55" s="27" t="s">
        <v>260</v>
      </c>
      <c r="AM55" s="182"/>
      <c r="AR55" s="27" t="s">
        <v>223</v>
      </c>
      <c r="AY55" s="27" t="s">
        <v>388</v>
      </c>
      <c r="AZ55" s="230"/>
      <c r="BA55" s="230"/>
      <c r="BB55" s="230"/>
      <c r="BC55" s="230"/>
      <c r="BD55" s="225"/>
      <c r="BE55" s="225"/>
      <c r="BF55" s="225"/>
      <c r="BG55" s="261" t="s">
        <v>155</v>
      </c>
      <c r="BH55" s="261"/>
      <c r="BI55" s="261"/>
      <c r="BJ55" s="261"/>
      <c r="BK55" s="261"/>
      <c r="BL55" s="261"/>
      <c r="BN55" s="152" t="s">
        <v>414</v>
      </c>
      <c r="BV55" s="285" t="s">
        <v>415</v>
      </c>
      <c r="CB55" s="301" t="s">
        <v>132</v>
      </c>
      <c r="CC55" s="302"/>
      <c r="CD55" s="311"/>
      <c r="CE55" s="151"/>
      <c r="CI55" s="318"/>
      <c r="CJ55" s="318"/>
      <c r="CK55" s="151"/>
      <c r="CN55" s="16" t="s">
        <v>259</v>
      </c>
      <c r="CO55" s="16"/>
      <c r="CP55" s="16"/>
      <c r="CQ55" s="16"/>
      <c r="CR55" s="16"/>
      <c r="CS55" s="16"/>
      <c r="CV55" s="16" t="s">
        <v>150</v>
      </c>
      <c r="DD55" s="16" t="s">
        <v>241</v>
      </c>
      <c r="DE55" s="16"/>
      <c r="DF55" s="16"/>
      <c r="DG55" s="16"/>
      <c r="DH55" s="52"/>
      <c r="DL55" s="27" t="s">
        <v>397</v>
      </c>
      <c r="DM55" s="16"/>
      <c r="DN55" s="16"/>
      <c r="DO55" s="16"/>
      <c r="DP55" s="128"/>
      <c r="DV55" s="301" t="s">
        <v>203</v>
      </c>
      <c r="DY55" s="301"/>
      <c r="DZ55" s="128"/>
      <c r="EC55" s="151"/>
      <c r="ED55" s="16" t="s">
        <v>375</v>
      </c>
      <c r="EE55" s="81"/>
      <c r="EF55" s="81"/>
      <c r="EO55" s="128" t="s">
        <v>244</v>
      </c>
      <c r="ES55" s="152"/>
    </row>
    <row r="56" spans="1:152" s="27" customFormat="1" ht="12" customHeight="1">
      <c r="A56" s="36"/>
      <c r="C56" s="16" t="s">
        <v>264</v>
      </c>
      <c r="D56" s="16"/>
      <c r="E56" s="16"/>
      <c r="F56" s="16"/>
      <c r="G56" s="16"/>
      <c r="K56" s="27" t="s">
        <v>377</v>
      </c>
      <c r="R56" s="16" t="s">
        <v>352</v>
      </c>
      <c r="S56" s="16"/>
      <c r="T56" s="16"/>
      <c r="U56" s="16"/>
      <c r="V56" s="16"/>
      <c r="W56" s="128"/>
      <c r="X56" s="128"/>
      <c r="Y56" s="152" t="s">
        <v>187</v>
      </c>
      <c r="Z56" s="128"/>
      <c r="AB56" s="128"/>
      <c r="AD56" s="168"/>
      <c r="AE56" s="168"/>
      <c r="AF56" s="27" t="s">
        <v>65</v>
      </c>
      <c r="AG56" s="168"/>
      <c r="AH56" s="151"/>
      <c r="AI56" s="151"/>
      <c r="AJ56" s="187"/>
      <c r="AK56" s="188"/>
      <c r="AL56" s="16" t="s">
        <v>230</v>
      </c>
      <c r="AM56" s="188"/>
      <c r="AN56" s="188"/>
      <c r="AO56" s="188"/>
      <c r="AR56" s="203" t="s">
        <v>389</v>
      </c>
      <c r="AX56" s="151"/>
      <c r="AY56" s="224" t="s">
        <v>317</v>
      </c>
      <c r="AZ56" s="16"/>
      <c r="BA56" s="224"/>
      <c r="BB56" s="16"/>
      <c r="BC56" s="16"/>
      <c r="BD56" s="16"/>
      <c r="BE56" s="16"/>
      <c r="BF56" s="16"/>
      <c r="BN56" s="27" t="s">
        <v>269</v>
      </c>
      <c r="BV56" s="27" t="s">
        <v>32</v>
      </c>
      <c r="BW56" s="285"/>
      <c r="BX56" s="285"/>
      <c r="BY56" s="285"/>
      <c r="BZ56" s="285"/>
      <c r="CA56" s="20"/>
      <c r="CB56" s="301" t="s">
        <v>337</v>
      </c>
      <c r="CC56" s="151"/>
      <c r="CD56" s="311"/>
      <c r="CE56" s="151"/>
      <c r="CH56" s="318"/>
      <c r="CI56" s="318"/>
      <c r="CJ56" s="318"/>
      <c r="CK56" s="151"/>
      <c r="CL56" s="151"/>
      <c r="CM56" s="151"/>
      <c r="CV56" s="16" t="s">
        <v>235</v>
      </c>
      <c r="DD56" s="16" t="s">
        <v>407</v>
      </c>
      <c r="DE56" s="16"/>
      <c r="DF56" s="16"/>
      <c r="DG56" s="16"/>
      <c r="DH56" s="16"/>
      <c r="DL56" s="27" t="s">
        <v>131</v>
      </c>
      <c r="DN56" s="285"/>
      <c r="DU56" s="151"/>
      <c r="DV56" s="27" t="s">
        <v>178</v>
      </c>
      <c r="DZ56" s="128"/>
      <c r="EC56" s="151"/>
      <c r="ED56" s="16" t="s">
        <v>400</v>
      </c>
      <c r="EE56" s="81"/>
      <c r="EF56" s="81"/>
      <c r="EG56" s="18"/>
      <c r="ES56" s="152"/>
    </row>
    <row r="57" spans="1:152" s="27" customFormat="1" ht="12" customHeight="1">
      <c r="C57" s="16" t="s">
        <v>39</v>
      </c>
      <c r="D57" s="16"/>
      <c r="E57" s="16"/>
      <c r="F57" s="16"/>
      <c r="G57" s="16"/>
      <c r="K57" s="16" t="s">
        <v>321</v>
      </c>
      <c r="L57" s="16"/>
      <c r="M57" s="16"/>
      <c r="N57" s="16"/>
      <c r="O57" s="16"/>
      <c r="P57" s="16"/>
      <c r="R57" s="16" t="s">
        <v>387</v>
      </c>
      <c r="S57" s="16"/>
      <c r="T57" s="16"/>
      <c r="U57" s="16"/>
      <c r="V57" s="16"/>
      <c r="W57" s="128"/>
      <c r="X57" s="128"/>
      <c r="Z57" s="128"/>
      <c r="AB57" s="128"/>
      <c r="AF57" s="151" t="s">
        <v>297</v>
      </c>
      <c r="AH57" s="151"/>
      <c r="AI57" s="151"/>
      <c r="AK57" s="189"/>
      <c r="AL57" s="189" t="s">
        <v>245</v>
      </c>
      <c r="AM57" s="188"/>
      <c r="AN57" s="188"/>
      <c r="AO57" s="188"/>
      <c r="AR57" s="16" t="s">
        <v>182</v>
      </c>
      <c r="AY57" s="225" t="s">
        <v>289</v>
      </c>
      <c r="AZ57" s="16"/>
      <c r="BA57" s="224"/>
      <c r="BB57" s="16"/>
      <c r="BC57" s="16"/>
      <c r="BD57" s="16"/>
      <c r="BE57" s="16"/>
      <c r="BF57" s="16"/>
      <c r="BN57" s="27" t="s">
        <v>399</v>
      </c>
      <c r="BV57" s="27" t="s">
        <v>116</v>
      </c>
      <c r="BW57" s="285"/>
      <c r="BX57" s="285"/>
      <c r="BY57" s="285"/>
      <c r="BZ57" s="285"/>
      <c r="CA57" s="20"/>
      <c r="CB57" s="35" t="s">
        <v>395</v>
      </c>
      <c r="CC57" s="151"/>
      <c r="CD57" s="151"/>
      <c r="CE57" s="151"/>
      <c r="CG57" s="20"/>
      <c r="CK57" s="151"/>
      <c r="CL57" s="151"/>
      <c r="CM57" s="151"/>
      <c r="DE57" s="16"/>
      <c r="DF57" s="16"/>
      <c r="DG57" s="16"/>
      <c r="DH57" s="16"/>
      <c r="DL57" s="152" t="s">
        <v>185</v>
      </c>
      <c r="DN57" s="152"/>
      <c r="DP57" s="128"/>
      <c r="DV57" s="151" t="s">
        <v>319</v>
      </c>
      <c r="EE57" s="81"/>
      <c r="EF57" s="81"/>
    </row>
    <row r="58" spans="1:152" s="27" customFormat="1" ht="12" customHeight="1">
      <c r="C58" s="52" t="s">
        <v>265</v>
      </c>
      <c r="D58" s="16"/>
      <c r="E58" s="16"/>
      <c r="F58" s="16"/>
      <c r="G58" s="16"/>
      <c r="J58" s="27" t="s">
        <v>259</v>
      </c>
      <c r="K58" s="16" t="s">
        <v>202</v>
      </c>
      <c r="L58" s="16"/>
      <c r="M58" s="16"/>
      <c r="N58" s="16"/>
      <c r="O58" s="16"/>
      <c r="P58" s="16"/>
      <c r="R58" s="128" t="s">
        <v>140</v>
      </c>
      <c r="W58" s="128"/>
      <c r="X58" s="128"/>
      <c r="Z58" s="128"/>
      <c r="AB58" s="128"/>
      <c r="AD58" s="152"/>
      <c r="AE58" s="152"/>
      <c r="AF58" s="152" t="s">
        <v>263</v>
      </c>
      <c r="AG58" s="152"/>
      <c r="AH58" s="151"/>
      <c r="AI58" s="151"/>
      <c r="AL58" s="188"/>
      <c r="AM58" s="151"/>
      <c r="AR58" s="16" t="s">
        <v>238</v>
      </c>
      <c r="AY58" s="225" t="s">
        <v>398</v>
      </c>
      <c r="AZ58" s="16"/>
      <c r="BA58" s="225"/>
      <c r="BB58" s="16"/>
      <c r="BC58" s="16"/>
      <c r="BD58" s="16"/>
      <c r="BE58" s="16"/>
      <c r="BF58" s="225"/>
      <c r="BN58" s="27" t="s">
        <v>423</v>
      </c>
      <c r="BO58" s="152"/>
      <c r="BW58" s="151"/>
      <c r="BX58" s="151"/>
      <c r="BY58" s="151"/>
      <c r="BZ58" s="151"/>
      <c r="CA58" s="151"/>
      <c r="CB58" s="36" t="s">
        <v>402</v>
      </c>
      <c r="CD58" s="151"/>
      <c r="CE58" s="311"/>
      <c r="CK58" s="151"/>
      <c r="CL58" s="151"/>
      <c r="CM58" s="151"/>
      <c r="DD58" s="353"/>
      <c r="DL58" s="152" t="s">
        <v>363</v>
      </c>
      <c r="DP58" s="373"/>
      <c r="DV58" s="27" t="s">
        <v>385</v>
      </c>
      <c r="DZ58" s="128"/>
      <c r="EC58" s="151"/>
      <c r="EE58" s="81"/>
      <c r="EF58" s="81"/>
    </row>
    <row r="59" spans="1:152" s="27" customFormat="1" ht="12" customHeight="1">
      <c r="C59" s="35" t="s">
        <v>336</v>
      </c>
      <c r="K59" s="16" t="s">
        <v>376</v>
      </c>
      <c r="L59" s="16"/>
      <c r="M59" s="103"/>
      <c r="N59" s="103"/>
      <c r="O59" s="16"/>
      <c r="P59" s="103"/>
      <c r="Q59" s="103"/>
      <c r="R59" s="27" t="s">
        <v>258</v>
      </c>
      <c r="W59" s="128"/>
      <c r="X59" s="128"/>
      <c r="Z59" s="128"/>
      <c r="AB59" s="128"/>
      <c r="AD59" s="152"/>
      <c r="AE59" s="152"/>
      <c r="AF59" s="151" t="s">
        <v>51</v>
      </c>
      <c r="AG59" s="152"/>
      <c r="AH59" s="151"/>
      <c r="AI59" s="151"/>
      <c r="AL59" s="151"/>
      <c r="AM59" s="151"/>
      <c r="AY59" s="225" t="s">
        <v>394</v>
      </c>
      <c r="AZ59" s="226"/>
      <c r="BA59" s="226"/>
      <c r="BB59" s="226"/>
      <c r="BC59" s="226"/>
      <c r="BD59" s="226"/>
      <c r="BE59" s="226"/>
      <c r="BF59" s="226"/>
      <c r="BG59" s="225"/>
      <c r="BK59" s="267"/>
      <c r="BL59" s="267"/>
      <c r="BW59" s="151"/>
      <c r="BX59" s="151"/>
      <c r="BY59" s="151"/>
      <c r="BZ59" s="151"/>
      <c r="CA59" s="151"/>
      <c r="CB59" s="93" t="s">
        <v>416</v>
      </c>
      <c r="CD59" s="151"/>
      <c r="CE59" s="311"/>
      <c r="CH59" s="20"/>
      <c r="CI59" s="20"/>
      <c r="CJ59" s="20"/>
      <c r="CK59" s="151"/>
      <c r="CL59" s="151"/>
      <c r="CM59" s="151"/>
      <c r="DL59" s="27" t="s">
        <v>417</v>
      </c>
      <c r="DP59" s="301"/>
      <c r="DV59" s="27" t="s">
        <v>418</v>
      </c>
      <c r="EC59" s="151"/>
      <c r="EO59" s="422"/>
    </row>
    <row r="60" spans="1:152" s="27" customFormat="1" ht="12" customHeight="1">
      <c r="C60" s="27" t="s">
        <v>276</v>
      </c>
      <c r="K60" s="93" t="s">
        <v>22</v>
      </c>
      <c r="L60" s="16"/>
      <c r="M60" s="103"/>
      <c r="N60" s="103"/>
      <c r="O60" s="16"/>
      <c r="P60" s="103"/>
      <c r="Q60" s="103"/>
      <c r="R60" s="128" t="s">
        <v>412</v>
      </c>
      <c r="S60" s="130"/>
      <c r="U60" s="130"/>
      <c r="Z60" s="128"/>
      <c r="AB60" s="128"/>
      <c r="AD60" s="152"/>
      <c r="AE60" s="152"/>
      <c r="AF60" s="152" t="s">
        <v>14</v>
      </c>
      <c r="AG60" s="180"/>
      <c r="AH60" s="151"/>
      <c r="AI60" s="151"/>
      <c r="AM60" s="190"/>
      <c r="AY60" s="226"/>
      <c r="AZ60" s="226"/>
      <c r="BA60" s="226"/>
      <c r="BB60" s="226"/>
      <c r="BC60" s="226"/>
      <c r="BD60" s="226"/>
      <c r="BE60" s="226"/>
      <c r="BF60" s="226"/>
      <c r="BG60" s="225"/>
      <c r="BK60" s="267"/>
      <c r="BL60" s="267"/>
      <c r="BO60" s="152"/>
      <c r="BW60" s="151"/>
      <c r="BX60" s="151"/>
      <c r="BY60" s="151"/>
      <c r="BZ60" s="151"/>
      <c r="CA60" s="151"/>
      <c r="CC60" s="151"/>
      <c r="CD60" s="151"/>
      <c r="CE60" s="151"/>
      <c r="CG60" s="20"/>
      <c r="CH60" s="20"/>
      <c r="CI60" s="20"/>
      <c r="CJ60" s="20"/>
      <c r="CK60" s="151"/>
      <c r="CL60" s="151"/>
      <c r="CM60" s="151"/>
      <c r="DL60" s="27" t="s">
        <v>391</v>
      </c>
      <c r="DP60" s="127"/>
      <c r="DR60" s="151"/>
      <c r="DU60" s="151"/>
      <c r="DV60" s="151" t="s">
        <v>419</v>
      </c>
      <c r="EA60" s="404"/>
    </row>
    <row r="61" spans="1:152" s="27" customFormat="1" ht="12" customHeight="1">
      <c r="C61" s="27" t="s">
        <v>324</v>
      </c>
      <c r="I61" s="81"/>
      <c r="K61" s="52" t="s">
        <v>390</v>
      </c>
      <c r="L61" s="16"/>
      <c r="M61" s="104"/>
      <c r="N61" s="104"/>
      <c r="O61" s="104"/>
      <c r="P61" s="104"/>
      <c r="Q61" s="104"/>
      <c r="R61" s="129" t="s">
        <v>335</v>
      </c>
      <c r="S61" s="135"/>
      <c r="T61" s="35"/>
      <c r="Z61" s="128"/>
      <c r="AB61" s="128"/>
      <c r="AD61" s="152"/>
      <c r="AE61" s="152"/>
      <c r="AG61" s="180"/>
      <c r="AH61" s="151"/>
      <c r="AI61" s="151"/>
      <c r="AL61" s="190"/>
      <c r="AM61" s="190"/>
      <c r="BB61" s="225"/>
      <c r="BC61" s="225"/>
      <c r="BD61" s="225"/>
      <c r="BE61" s="225"/>
      <c r="BF61" s="225"/>
      <c r="BG61" s="225"/>
      <c r="BI61" s="265"/>
      <c r="BJ61" s="265"/>
      <c r="BK61" s="267"/>
      <c r="BL61" s="267"/>
      <c r="BN61" s="267"/>
      <c r="BO61" s="267"/>
      <c r="BP61" s="267"/>
      <c r="BW61" s="151"/>
      <c r="BX61" s="151"/>
      <c r="BY61" s="151"/>
      <c r="BZ61" s="151"/>
      <c r="CA61" s="151"/>
      <c r="CC61" s="151"/>
      <c r="CD61" s="151"/>
      <c r="CE61" s="151"/>
      <c r="CK61" s="151"/>
      <c r="CL61" s="151"/>
      <c r="CM61" s="151"/>
      <c r="DG61" s="152"/>
      <c r="DP61" s="285"/>
      <c r="DU61" s="151"/>
      <c r="DV61" s="151" t="s">
        <v>283</v>
      </c>
      <c r="DW61" s="395"/>
    </row>
    <row r="62" spans="1:152" s="27" customFormat="1" ht="12" customHeight="1">
      <c r="C62" s="27" t="s">
        <v>421</v>
      </c>
      <c r="I62" s="81"/>
      <c r="K62" s="16" t="s">
        <v>181</v>
      </c>
      <c r="L62" s="100"/>
      <c r="M62" s="104"/>
      <c r="N62" s="104"/>
      <c r="O62" s="104"/>
      <c r="P62" s="104"/>
      <c r="Q62" s="104"/>
      <c r="R62" s="130" t="s">
        <v>393</v>
      </c>
      <c r="S62" s="130"/>
      <c r="T62" s="130"/>
      <c r="U62" s="130"/>
      <c r="V62" s="130"/>
      <c r="W62" s="130"/>
      <c r="Z62" s="128"/>
      <c r="AB62" s="128"/>
      <c r="AD62" s="152"/>
      <c r="AE62" s="152"/>
      <c r="AG62" s="180"/>
      <c r="AH62" s="151"/>
      <c r="AI62" s="151"/>
      <c r="AJ62" s="151"/>
      <c r="AK62" s="151"/>
      <c r="AL62" s="190"/>
      <c r="AN62" s="190"/>
      <c r="AO62" s="190"/>
      <c r="AR62" s="182"/>
      <c r="BB62" s="225"/>
      <c r="BC62" s="225"/>
      <c r="BD62" s="225"/>
      <c r="BE62" s="225"/>
      <c r="BF62" s="225"/>
      <c r="BG62" s="225"/>
      <c r="BI62" s="264"/>
      <c r="BJ62" s="264"/>
      <c r="BK62" s="267"/>
      <c r="BL62" s="267"/>
      <c r="BN62" s="267"/>
      <c r="BO62" s="267"/>
      <c r="BP62" s="267"/>
      <c r="BR62" s="151"/>
      <c r="BW62" s="151"/>
      <c r="BX62" s="151"/>
      <c r="BY62" s="151"/>
      <c r="BZ62" s="151"/>
      <c r="CA62" s="151"/>
      <c r="CB62" s="151"/>
      <c r="CC62" s="151"/>
      <c r="CD62" s="151"/>
      <c r="CE62" s="151"/>
      <c r="CF62" s="151"/>
      <c r="CK62" s="151"/>
      <c r="CL62" s="151"/>
      <c r="CM62" s="151"/>
      <c r="DG62" s="152"/>
      <c r="DP62" s="301"/>
      <c r="DU62" s="151"/>
      <c r="DV62" s="151" t="s">
        <v>31</v>
      </c>
      <c r="DW62" s="16"/>
      <c r="DX62" s="16"/>
    </row>
    <row r="64" spans="1:152" ht="15.95" customHeight="1">
      <c r="A64" s="20"/>
      <c r="B64" s="45"/>
      <c r="C64" s="45"/>
      <c r="D64" s="45"/>
      <c r="E64" s="45"/>
      <c r="F64" s="45"/>
      <c r="G64" s="20"/>
      <c r="H64" s="20"/>
    </row>
  </sheetData>
  <mergeCells count="15">
    <mergeCell ref="A2:B2"/>
    <mergeCell ref="BC2:BD2"/>
    <mergeCell ref="BE2:BF2"/>
    <mergeCell ref="BO2:BP2"/>
    <mergeCell ref="DQ3:DR3"/>
    <mergeCell ref="DT3:DU3"/>
    <mergeCell ref="C4:D4"/>
    <mergeCell ref="DQ4:DR4"/>
    <mergeCell ref="DT4:DU4"/>
    <mergeCell ref="C5:D5"/>
    <mergeCell ref="A6:B6"/>
    <mergeCell ref="AY54:BF54"/>
    <mergeCell ref="R62:W62"/>
    <mergeCell ref="O2:O3"/>
    <mergeCell ref="P2:P3"/>
  </mergeCells>
  <phoneticPr fontId="83"/>
  <pageMargins left="0.78740157480314943" right="0.78740157480314943" top="0.78740157480314943" bottom="0.39370078740157483" header="0.31496062992125984" footer="0.31496062992125984"/>
  <pageSetup paperSize="9" scale="85" firstPageNumber="179" fitToWidth="0" fitToHeight="1" orientation="portrait" usePrinterDefaults="1" useFirstPageNumber="1" r:id="rId1"/>
  <headerFooter scaleWithDoc="0" alignWithMargins="0">
    <oddHeader xml:space="preserve">&amp;R&amp;8Ⅲ都道府県勢編 </oddHeader>
    <oddFooter xml:space="preserve">&amp;C&amp;10&amp;P </oddFooter>
  </headerFooter>
  <colBreaks count="20" manualBreakCount="20">
    <brk id="10" max="61" man="1"/>
    <brk id="17" max="61" man="1"/>
    <brk id="24" max="61" man="1"/>
    <brk id="31" max="61" man="1"/>
    <brk id="37" max="61" man="1"/>
    <brk id="43" max="61" man="1"/>
    <brk id="50" max="61" man="1"/>
    <brk id="58" max="61" man="1"/>
    <brk id="65" max="61" man="1"/>
    <brk id="73" max="61" man="1"/>
    <brk id="79" max="1048575" man="1"/>
    <brk id="85" max="61" man="1"/>
    <brk id="91" max="61" man="1"/>
    <brk id="99" max="61" man="1"/>
    <brk id="107" max="61" man="1"/>
    <brk id="115" max="61" man="1"/>
    <brk id="125" max="61" man="1"/>
    <brk id="133" max="61" man="1"/>
    <brk id="137" max="61" man="1"/>
    <brk id="144" max="61"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中表紙</vt:lpstr>
      <vt:lpstr>●※都道府県勢編</vt:lpstr>
    </vt:vector>
  </TitlesOfParts>
  <Company>秋田県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熊谷　政広</cp:lastModifiedBy>
  <cp:lastPrinted>2019-04-25T06:57:45Z</cp:lastPrinted>
  <dcterms:created xsi:type="dcterms:W3CDTF">2009-11-25T03:55:26Z</dcterms:created>
  <dcterms:modified xsi:type="dcterms:W3CDTF">2022-09-22T11:47:39Z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3.1.2.0</vt:lpwstr>
      <vt:lpwstr>3.1.3.0</vt:lpwstr>
      <vt:lpwstr>3.1.4.0</vt:lpwstr>
      <vt:lpwstr>3.1.5.0</vt:lpwstr>
      <vt:lpwstr>3.1.6.0</vt:lpwstr>
      <vt:lpwstr>3.1.9.0</vt:lpwstr>
    </vt:vector>
  </property>
  <property fmtid="{DCFEDD21-7773-49B2-8022-6FC58DB5260B}" pid="3" name="LastSavedVersion">
    <vt:lpwstr>3.1.9.0</vt:lpwstr>
  </property>
  <property fmtid="{DCFEDD21-7773-49B2-8022-6FC58DB5260B}" pid="4" name="LastSavedDate">
    <vt:filetime>2022-09-22T11:47:39Z</vt:filetime>
  </property>
</Properties>
</file>