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345" yWindow="-15" windowWidth="9390" windowHeight="7440" tabRatio="633" activeTab="9"/>
  </bookViews>
  <sheets>
    <sheet name="1" sheetId="2" r:id="rId1"/>
    <sheet name="2" sheetId="3" r:id="rId2"/>
    <sheet name="3" sheetId="4" r:id="rId3"/>
    <sheet name="4" sheetId="6" r:id="rId4"/>
    <sheet name="5" sheetId="8" r:id="rId5"/>
    <sheet name="6（1）" sheetId="10" r:id="rId6"/>
    <sheet name="6（2）" sheetId="11" r:id="rId7"/>
    <sheet name="6（3）" sheetId="12" r:id="rId8"/>
    <sheet name="7" sheetId="13" r:id="rId9"/>
    <sheet name="8" sheetId="14" r:id="rId10"/>
  </sheets>
  <definedNames>
    <definedName name="_Key1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Order1" hidden="1">0</definedName>
    <definedName name="バージョンアップ">#REF!</definedName>
    <definedName name="移行手順">#REF!</definedName>
    <definedName name="符号表">#REF!</definedName>
    <definedName name="要望">#REF!</definedName>
    <definedName name="_xlnm.Print_Area" localSheetId="1">'2'!$A$1:$L$16</definedName>
    <definedName name="_xlnm.Print_Area" localSheetId="2">'3'!$A$1:$H$24</definedName>
    <definedName name="_xlnm.Print_Area" localSheetId="3">'4'!$A$1:$F$19</definedName>
    <definedName name="_xlnm._FilterDatabase" localSheetId="7" hidden="1">'6（3）'!$F$6:$J$34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<sst xmlns="http://schemas.openxmlformats.org/spreadsheetml/2006/main" xmlns:r="http://schemas.openxmlformats.org/officeDocument/2006/relationships" count="237" uniqueCount="237">
  <si>
    <t>資料：県都市計画課「秋田県の都市計画」</t>
    <rPh sb="10" eb="13">
      <t>アキタケン</t>
    </rPh>
    <rPh sb="14" eb="16">
      <t>トシ</t>
    </rPh>
    <rPh sb="16" eb="18">
      <t>ケイカク</t>
    </rPh>
    <phoneticPr fontId="17"/>
  </si>
  <si>
    <t>道路</t>
    <rPh sb="0" eb="2">
      <t>ドウロ</t>
    </rPh>
    <phoneticPr fontId="17"/>
  </si>
  <si>
    <t>資料：総務省統計局「住宅・土地統計調査」</t>
    <rPh sb="3" eb="6">
      <t>ソウムショウ</t>
    </rPh>
    <rPh sb="6" eb="9">
      <t>トウケイキョク</t>
    </rPh>
    <rPh sb="10" eb="12">
      <t>ジュウタク</t>
    </rPh>
    <rPh sb="13" eb="15">
      <t>トチ</t>
    </rPh>
    <rPh sb="15" eb="17">
      <t>トウケイ</t>
    </rPh>
    <rPh sb="17" eb="19">
      <t>チョウサ</t>
    </rPh>
    <phoneticPr fontId="18"/>
  </si>
  <si>
    <t>賀茂川</t>
  </si>
  <si>
    <t>他に分類されない工事</t>
    <rPh sb="2" eb="4">
      <t>ブンルイ</t>
    </rPh>
    <rPh sb="8" eb="10">
      <t>コウジ</t>
    </rPh>
    <phoneticPr fontId="18"/>
  </si>
  <si>
    <t>平成10年</t>
    <rPh sb="0" eb="2">
      <t>ヘイセイ</t>
    </rPh>
    <rPh sb="4" eb="5">
      <t>ネン</t>
    </rPh>
    <phoneticPr fontId="18"/>
  </si>
  <si>
    <t>農林水産</t>
  </si>
  <si>
    <t>10-8 住居の状況</t>
    <rPh sb="8" eb="10">
      <t>ジョウキョウ</t>
    </rPh>
    <phoneticPr fontId="17"/>
  </si>
  <si>
    <t>庁舎</t>
  </si>
  <si>
    <t>未舗装道延長</t>
  </si>
  <si>
    <t>居住産業併用建築物</t>
  </si>
  <si>
    <t>県管理</t>
  </si>
  <si>
    <t>奈曽川</t>
  </si>
  <si>
    <t>平成27年度</t>
    <rPh sb="0" eb="2">
      <t>ヘイセイ</t>
    </rPh>
    <rPh sb="4" eb="6">
      <t>ネンド</t>
    </rPh>
    <phoneticPr fontId="18"/>
  </si>
  <si>
    <t>下水道</t>
  </si>
  <si>
    <t>道路(含共同溝工事）</t>
    <rPh sb="3" eb="4">
      <t>フク</t>
    </rPh>
    <rPh sb="4" eb="6">
      <t>キョウドウ</t>
    </rPh>
    <rPh sb="6" eb="7">
      <t>ミゾ</t>
    </rPh>
    <rPh sb="7" eb="9">
      <t>コウジ</t>
    </rPh>
    <phoneticPr fontId="18"/>
  </si>
  <si>
    <t>公園・運動競技場施設</t>
    <rPh sb="3" eb="5">
      <t>ウンドウ</t>
    </rPh>
    <rPh sb="5" eb="8">
      <t>キョウギジョウ</t>
    </rPh>
    <rPh sb="8" eb="10">
      <t>シセツ</t>
    </rPh>
    <phoneticPr fontId="18"/>
  </si>
  <si>
    <t>再開発ビル等建設</t>
    <rPh sb="0" eb="3">
      <t>サイカイハツ</t>
    </rPh>
    <rPh sb="5" eb="6">
      <t>トウ</t>
    </rPh>
    <rPh sb="6" eb="8">
      <t>ケンセツ</t>
    </rPh>
    <phoneticPr fontId="18"/>
  </si>
  <si>
    <t>白雪川</t>
  </si>
  <si>
    <t>土地造成</t>
  </si>
  <si>
    <t>馬場目川</t>
  </si>
  <si>
    <t>鉄道等交通事業用施設</t>
    <rPh sb="2" eb="3">
      <t>トウ</t>
    </rPh>
    <rPh sb="3" eb="5">
      <t>コウツウ</t>
    </rPh>
    <rPh sb="5" eb="7">
      <t>ジギョウ</t>
    </rPh>
    <rPh sb="7" eb="8">
      <t>ヨウ</t>
    </rPh>
    <rPh sb="8" eb="10">
      <t>シセツ</t>
    </rPh>
    <phoneticPr fontId="18"/>
  </si>
  <si>
    <t>郵政事業用施設</t>
    <rPh sb="0" eb="2">
      <t>ユウセイ</t>
    </rPh>
    <rPh sb="2" eb="4">
      <t>ジギョウ</t>
    </rPh>
    <rPh sb="4" eb="5">
      <t>ヨウ</t>
    </rPh>
    <rPh sb="5" eb="7">
      <t>シセツ</t>
    </rPh>
    <phoneticPr fontId="18"/>
  </si>
  <si>
    <t>（各年10月1日　単位：世帯、人）</t>
    <rPh sb="1" eb="3">
      <t>カクネン</t>
    </rPh>
    <rPh sb="5" eb="6">
      <t>ガツ</t>
    </rPh>
    <rPh sb="7" eb="8">
      <t>ニチ</t>
    </rPh>
    <rPh sb="9" eb="11">
      <t>タンイ</t>
    </rPh>
    <rPh sb="12" eb="14">
      <t>セタイ</t>
    </rPh>
    <rPh sb="15" eb="16">
      <t>ヒト</t>
    </rPh>
    <phoneticPr fontId="17"/>
  </si>
  <si>
    <t>廃棄物処理施設等</t>
    <rPh sb="0" eb="3">
      <t>ハイキブツ</t>
    </rPh>
    <rPh sb="3" eb="5">
      <t>ショリ</t>
    </rPh>
    <rPh sb="5" eb="7">
      <t>シセツ</t>
    </rPh>
    <rPh sb="7" eb="8">
      <t>トウ</t>
    </rPh>
    <phoneticPr fontId="18"/>
  </si>
  <si>
    <t>区　　分</t>
    <rPh sb="0" eb="1">
      <t>ク</t>
    </rPh>
    <rPh sb="3" eb="4">
      <t>ブン</t>
    </rPh>
    <phoneticPr fontId="18"/>
  </si>
  <si>
    <t>電気・ガス事業用施設</t>
    <rPh sb="5" eb="8">
      <t>ジギョウヨウ</t>
    </rPh>
    <rPh sb="8" eb="10">
      <t>シセツ</t>
    </rPh>
    <phoneticPr fontId="18"/>
  </si>
  <si>
    <t>持ち家</t>
  </si>
  <si>
    <t>総計</t>
    <rPh sb="0" eb="2">
      <t>ソウケイ</t>
    </rPh>
    <phoneticPr fontId="19"/>
  </si>
  <si>
    <t>災害復旧</t>
    <rPh sb="0" eb="2">
      <t>サイガイ</t>
    </rPh>
    <rPh sb="2" eb="4">
      <t>フッキュウ</t>
    </rPh>
    <phoneticPr fontId="18"/>
  </si>
  <si>
    <t>湖沼</t>
  </si>
  <si>
    <t>実延長</t>
    <rPh sb="0" eb="1">
      <t>ジツ</t>
    </rPh>
    <rPh sb="1" eb="3">
      <t>エンチョウ</t>
    </rPh>
    <phoneticPr fontId="17"/>
  </si>
  <si>
    <t>実延長の路面種別内訳</t>
  </si>
  <si>
    <t>分 譲 住 宅</t>
  </si>
  <si>
    <t>県道</t>
  </si>
  <si>
    <t>橋梁</t>
  </si>
  <si>
    <t>資料：県河川砂防課「河川表」</t>
    <rPh sb="6" eb="8">
      <t>サボウ</t>
    </rPh>
    <phoneticPr fontId="18"/>
  </si>
  <si>
    <t>トンネル</t>
  </si>
  <si>
    <r>
      <t>注　国直轄管理河川数</t>
    </r>
    <r>
      <rPr>
        <sz val="10"/>
        <color auto="1"/>
        <rFont val="ＭＳ ゴシック"/>
      </rPr>
      <t>41河川のうち、23河川が県管理河川と重複している。</t>
    </r>
    <rPh sb="0" eb="1">
      <t>チュウ</t>
    </rPh>
    <rPh sb="2" eb="3">
      <t>クニ</t>
    </rPh>
    <phoneticPr fontId="6"/>
  </si>
  <si>
    <t>舗装済延長</t>
  </si>
  <si>
    <t>令和元年度</t>
    <rPh sb="0" eb="3">
      <t>レイワガン</t>
    </rPh>
    <phoneticPr fontId="6"/>
  </si>
  <si>
    <t>指定区間</t>
  </si>
  <si>
    <t>未改良</t>
    <rPh sb="0" eb="1">
      <t>ミ</t>
    </rPh>
    <rPh sb="1" eb="3">
      <t>カイリョウ</t>
    </rPh>
    <phoneticPr fontId="17"/>
  </si>
  <si>
    <t>延長</t>
    <rPh sb="0" eb="2">
      <t>エンチョウ</t>
    </rPh>
    <phoneticPr fontId="17"/>
  </si>
  <si>
    <t>延長</t>
  </si>
  <si>
    <t>一般国道</t>
  </si>
  <si>
    <t>指定区間外</t>
  </si>
  <si>
    <t>(3) 資金別</t>
    <rPh sb="4" eb="7">
      <t>シキンベツ</t>
    </rPh>
    <phoneticPr fontId="6"/>
  </si>
  <si>
    <t>計</t>
  </si>
  <si>
    <t>主要地方道</t>
  </si>
  <si>
    <t>一般県道</t>
  </si>
  <si>
    <t>市町村道</t>
  </si>
  <si>
    <t>計画決定</t>
  </si>
  <si>
    <t>用</t>
  </si>
  <si>
    <t>級　　別</t>
  </si>
  <si>
    <t>平成27年度</t>
    <rPh sb="0" eb="2">
      <t>ヘイセイ</t>
    </rPh>
    <rPh sb="4" eb="5">
      <t>ネン</t>
    </rPh>
    <rPh sb="5" eb="6">
      <t>ド</t>
    </rPh>
    <phoneticPr fontId="6"/>
  </si>
  <si>
    <t>面積(ha)</t>
  </si>
  <si>
    <t>流路延長(m)</t>
  </si>
  <si>
    <t>国直轄管理</t>
  </si>
  <si>
    <t>河川数</t>
  </si>
  <si>
    <t xml:space="preserve">
―級河川</t>
  </si>
  <si>
    <t>雄物川</t>
  </si>
  <si>
    <t>同居世帯あり</t>
    <rPh sb="0" eb="2">
      <t>ドウキョ</t>
    </rPh>
    <rPh sb="2" eb="4">
      <t>セタイ</t>
    </rPh>
    <phoneticPr fontId="6"/>
  </si>
  <si>
    <t>米代川</t>
  </si>
  <si>
    <t>子吉川</t>
  </si>
  <si>
    <t>摘要</t>
  </si>
  <si>
    <t xml:space="preserve">
二級河川</t>
  </si>
  <si>
    <t>衣川</t>
    <rPh sb="1" eb="2">
      <t>カワ</t>
    </rPh>
    <phoneticPr fontId="18"/>
  </si>
  <si>
    <t>(2) 利用関係別</t>
    <rPh sb="4" eb="6">
      <t>リヨウ</t>
    </rPh>
    <rPh sb="6" eb="8">
      <t>カンケイ</t>
    </rPh>
    <rPh sb="8" eb="9">
      <t>ベツ</t>
    </rPh>
    <phoneticPr fontId="6"/>
  </si>
  <si>
    <t>その他</t>
  </si>
  <si>
    <t>区分</t>
    <rPh sb="0" eb="2">
      <t>クブン</t>
    </rPh>
    <phoneticPr fontId="18"/>
  </si>
  <si>
    <t>合　　計</t>
  </si>
  <si>
    <t>1世帯</t>
    <phoneticPr fontId="18"/>
  </si>
  <si>
    <t>改良済</t>
  </si>
  <si>
    <t>改良率</t>
  </si>
  <si>
    <t>都市公園整備状況</t>
    <rPh sb="0" eb="2">
      <t>トシ</t>
    </rPh>
    <rPh sb="2" eb="4">
      <t>コウエン</t>
    </rPh>
    <rPh sb="4" eb="6">
      <t>セイビ</t>
    </rPh>
    <rPh sb="6" eb="8">
      <t>ジョウキョウ</t>
    </rPh>
    <phoneticPr fontId="18"/>
  </si>
  <si>
    <t>空き家</t>
  </si>
  <si>
    <t>掲</t>
  </si>
  <si>
    <t>箇所数</t>
  </si>
  <si>
    <t>平成25年</t>
    <rPh sb="0" eb="2">
      <t>ヘイセイ</t>
    </rPh>
    <rPh sb="4" eb="5">
      <t>ネン</t>
    </rPh>
    <phoneticPr fontId="18"/>
  </si>
  <si>
    <t>13市4町</t>
  </si>
  <si>
    <t>種　　別</t>
    <rPh sb="0" eb="1">
      <t>タネ</t>
    </rPh>
    <rPh sb="3" eb="4">
      <t>ベツ</t>
    </rPh>
    <phoneticPr fontId="19"/>
  </si>
  <si>
    <t>総計</t>
    <rPh sb="0" eb="1">
      <t>フサ</t>
    </rPh>
    <rPh sb="1" eb="2">
      <t>ケイ</t>
    </rPh>
    <phoneticPr fontId="19"/>
  </si>
  <si>
    <t>請負総額</t>
    <rPh sb="0" eb="2">
      <t>ウケオイ</t>
    </rPh>
    <rPh sb="2" eb="4">
      <t>ソウガク</t>
    </rPh>
    <phoneticPr fontId="18"/>
  </si>
  <si>
    <t>国</t>
    <rPh sb="0" eb="1">
      <t>クニ</t>
    </rPh>
    <phoneticPr fontId="1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</si>
  <si>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19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</si>
  <si>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19"/>
  </si>
  <si>
    <t>会社</t>
    <rPh sb="0" eb="1">
      <t>カイ</t>
    </rPh>
    <rPh sb="1" eb="2">
      <t>シャ</t>
    </rPh>
    <phoneticPr fontId="19"/>
  </si>
  <si>
    <t>予定額</t>
  </si>
  <si>
    <t>会社でない団体</t>
    <rPh sb="0" eb="2">
      <t>カイシャ</t>
    </rPh>
    <rPh sb="5" eb="7">
      <t>ダンタイ</t>
    </rPh>
    <phoneticPr fontId="19"/>
  </si>
  <si>
    <t>個人</t>
    <rPh sb="0" eb="1">
      <t>コ</t>
    </rPh>
    <rPh sb="1" eb="2">
      <t>ヒト</t>
    </rPh>
    <phoneticPr fontId="19"/>
  </si>
  <si>
    <t>その他</t>
    <rPh sb="2" eb="3">
      <t>タ</t>
    </rPh>
    <phoneticPr fontId="19"/>
  </si>
  <si>
    <t>木造</t>
    <rPh sb="0" eb="1">
      <t>キ</t>
    </rPh>
    <rPh sb="1" eb="2">
      <t>ヅクリ</t>
    </rPh>
    <phoneticPr fontId="19"/>
  </si>
  <si>
    <t>鉄骨鉄筋コンクリート造</t>
    <rPh sb="0" eb="1">
      <t>テツ</t>
    </rPh>
    <rPh sb="1" eb="2">
      <t>ホネ</t>
    </rPh>
    <rPh sb="2" eb="3">
      <t>テツ</t>
    </rPh>
    <rPh sb="3" eb="4">
      <t>スジ</t>
    </rPh>
    <rPh sb="10" eb="11">
      <t>ツク</t>
    </rPh>
    <phoneticPr fontId="19"/>
  </si>
  <si>
    <t>う　　ち</t>
  </si>
  <si>
    <t>鉄筋コンクリート造</t>
    <rPh sb="0" eb="1">
      <t>テツ</t>
    </rPh>
    <rPh sb="1" eb="2">
      <t>スジ</t>
    </rPh>
    <rPh sb="8" eb="9">
      <t>ツク</t>
    </rPh>
    <phoneticPr fontId="19"/>
  </si>
  <si>
    <t>鉄骨造</t>
    <rPh sb="0" eb="1">
      <t>テツ</t>
    </rPh>
    <rPh sb="1" eb="2">
      <t>ホネ</t>
    </rPh>
    <rPh sb="2" eb="3">
      <t>ヅクリ</t>
    </rPh>
    <phoneticPr fontId="19"/>
  </si>
  <si>
    <t>コンクリートブロック造</t>
    <rPh sb="10" eb="11">
      <t>ツク</t>
    </rPh>
    <phoneticPr fontId="19"/>
  </si>
  <si>
    <t>卸売業，小売業用建築物</t>
  </si>
  <si>
    <t>総数</t>
  </si>
  <si>
    <t>専用住宅</t>
  </si>
  <si>
    <t>併用住宅及びその他の住宅</t>
    <rPh sb="4" eb="5">
      <t>オヨ</t>
    </rPh>
    <rPh sb="8" eb="9">
      <t>タ</t>
    </rPh>
    <rPh sb="10" eb="12">
      <t>ジュウタク</t>
    </rPh>
    <phoneticPr fontId="18"/>
  </si>
  <si>
    <t>床面積の合計</t>
    <rPh sb="0" eb="3">
      <t>ユカメンセキ</t>
    </rPh>
    <rPh sb="4" eb="6">
      <t>ゴウケイ</t>
    </rPh>
    <phoneticPr fontId="18"/>
  </si>
  <si>
    <t>年  度</t>
  </si>
  <si>
    <t>計</t>
    <rPh sb="0" eb="1">
      <t>ケイ</t>
    </rPh>
    <phoneticPr fontId="19"/>
  </si>
  <si>
    <t>持　　　家</t>
  </si>
  <si>
    <t>戸数</t>
  </si>
  <si>
    <t>資料：国土交通省「住宅着工統計」「建築統計年報」</t>
    <rPh sb="9" eb="11">
      <t>ジュウタク</t>
    </rPh>
    <rPh sb="11" eb="13">
      <t>チャッコウ</t>
    </rPh>
    <rPh sb="13" eb="15">
      <t>トウケイ</t>
    </rPh>
    <phoneticPr fontId="18"/>
  </si>
  <si>
    <t>区　分</t>
  </si>
  <si>
    <t>10-1 公共工事受注状況（1件500万円以上）</t>
    <rPh sb="9" eb="11">
      <t>ジュチュウ</t>
    </rPh>
    <phoneticPr fontId="18"/>
  </si>
  <si>
    <t>計</t>
    <rPh sb="0" eb="1">
      <t>ケイ</t>
    </rPh>
    <phoneticPr fontId="18"/>
  </si>
  <si>
    <t>公営住宅</t>
  </si>
  <si>
    <t>住宅金融公庫融資住宅</t>
  </si>
  <si>
    <t>簡 舗 を</t>
    <rPh sb="0" eb="1">
      <t>カン</t>
    </rPh>
    <rPh sb="2" eb="3">
      <t>シキ</t>
    </rPh>
    <phoneticPr fontId="6"/>
  </si>
  <si>
    <t>都市再生機構建設住宅</t>
    <rPh sb="0" eb="2">
      <t>トシ</t>
    </rPh>
    <rPh sb="2" eb="4">
      <t>サイセイ</t>
    </rPh>
    <rPh sb="4" eb="6">
      <t>キコウ</t>
    </rPh>
    <rPh sb="6" eb="8">
      <t>ケンセツ</t>
    </rPh>
    <rPh sb="8" eb="10">
      <t>ジュウタク</t>
    </rPh>
    <phoneticPr fontId="18"/>
  </si>
  <si>
    <t>資料：国土交通省「住宅着工統計」「建築統計年報」</t>
    <rPh sb="9" eb="11">
      <t>ジュウタク</t>
    </rPh>
    <rPh sb="11" eb="13">
      <t>チャッコウ</t>
    </rPh>
    <rPh sb="13" eb="15">
      <t>トウケイ</t>
    </rPh>
    <rPh sb="17" eb="19">
      <t>ケンチク</t>
    </rPh>
    <rPh sb="19" eb="21">
      <t>トウケイ</t>
    </rPh>
    <rPh sb="21" eb="23">
      <t>ネンポウ</t>
    </rPh>
    <phoneticPr fontId="18"/>
  </si>
  <si>
    <t>住　　　宅　　　数</t>
  </si>
  <si>
    <t>居住している</t>
  </si>
  <si>
    <t>居住していない</t>
  </si>
  <si>
    <t>平成15年</t>
    <rPh sb="0" eb="2">
      <t>ヘイセイ</t>
    </rPh>
    <rPh sb="4" eb="5">
      <t>ネン</t>
    </rPh>
    <phoneticPr fontId="18"/>
  </si>
  <si>
    <t>資料：国土交通省「建築着工統計調査」</t>
  </si>
  <si>
    <t>平成20年</t>
    <rPh sb="0" eb="2">
      <t>ヘイセイ</t>
    </rPh>
    <rPh sb="4" eb="5">
      <t>ネン</t>
    </rPh>
    <phoneticPr fontId="18"/>
  </si>
  <si>
    <t>(単位：件、百万円)</t>
    <rPh sb="4" eb="5">
      <t>ケン</t>
    </rPh>
    <phoneticPr fontId="18"/>
  </si>
  <si>
    <t>平成22年</t>
    <rPh sb="0" eb="2">
      <t>ヘイセイ</t>
    </rPh>
    <rPh sb="4" eb="5">
      <t>ネン</t>
    </rPh>
    <phoneticPr fontId="17"/>
  </si>
  <si>
    <t>平成27年</t>
    <rPh sb="0" eb="2">
      <t>ヘイセイ</t>
    </rPh>
    <rPh sb="4" eb="5">
      <t>ネン</t>
    </rPh>
    <phoneticPr fontId="17"/>
  </si>
  <si>
    <t>世帯数</t>
    <rPh sb="0" eb="3">
      <t>セタイスウ</t>
    </rPh>
    <phoneticPr fontId="18"/>
  </si>
  <si>
    <t>世帯人員</t>
    <rPh sb="0" eb="2">
      <t>セタイ</t>
    </rPh>
    <rPh sb="2" eb="4">
      <t>ジンイン</t>
    </rPh>
    <phoneticPr fontId="18"/>
  </si>
  <si>
    <t>公営の借家</t>
  </si>
  <si>
    <t>農林水産業用建築物</t>
  </si>
  <si>
    <t>一般世帯</t>
    <rPh sb="0" eb="2">
      <t>イッパン</t>
    </rPh>
    <rPh sb="2" eb="4">
      <t>セタイ</t>
    </rPh>
    <phoneticPr fontId="18"/>
  </si>
  <si>
    <t>うち住宅に住む一般世帯</t>
    <rPh sb="2" eb="4">
      <t>ジュウタク</t>
    </rPh>
    <rPh sb="5" eb="6">
      <t>ス</t>
    </rPh>
    <phoneticPr fontId="18"/>
  </si>
  <si>
    <t>(2)準用河川</t>
    <rPh sb="3" eb="5">
      <t>ジュンヨウ</t>
    </rPh>
    <rPh sb="5" eb="7">
      <t>カセン</t>
    </rPh>
    <phoneticPr fontId="6"/>
  </si>
  <si>
    <t>主世帯</t>
  </si>
  <si>
    <t>都市機構・公社の借家</t>
    <rPh sb="0" eb="2">
      <t>トシ</t>
    </rPh>
    <rPh sb="2" eb="4">
      <t>キコウ</t>
    </rPh>
    <rPh sb="5" eb="7">
      <t>コウシャ</t>
    </rPh>
    <phoneticPr fontId="18"/>
  </si>
  <si>
    <t>民営の借家</t>
  </si>
  <si>
    <t xml:space="preserve"> </t>
  </si>
  <si>
    <t>給与住宅</t>
  </si>
  <si>
    <t>間借り</t>
  </si>
  <si>
    <t>資料：総務省統計局「国勢調査」</t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17"/>
  </si>
  <si>
    <t>平成28年度</t>
    <rPh sb="0" eb="2">
      <t>ヘイセイ</t>
    </rPh>
    <rPh sb="4" eb="6">
      <t>ネンド</t>
    </rPh>
    <phoneticPr fontId="18"/>
  </si>
  <si>
    <t>時点</t>
    <rPh sb="0" eb="2">
      <t>ジテン</t>
    </rPh>
    <phoneticPr fontId="17"/>
  </si>
  <si>
    <t>(各年度末)</t>
    <rPh sb="1" eb="3">
      <t>カクネン</t>
    </rPh>
    <rPh sb="3" eb="4">
      <t>ド</t>
    </rPh>
    <rPh sb="4" eb="5">
      <t>マツ</t>
    </rPh>
    <phoneticPr fontId="6"/>
  </si>
  <si>
    <t>時点</t>
    <rPh sb="0" eb="2">
      <t>ジテン</t>
    </rPh>
    <phoneticPr fontId="18"/>
  </si>
  <si>
    <t>注  四捨五入のため合計と一致しない場合がある。</t>
    <rPh sb="0" eb="1">
      <t>チュウ</t>
    </rPh>
    <rPh sb="3" eb="7">
      <t>シシャゴニュウ</t>
    </rPh>
    <rPh sb="10" eb="12">
      <t>ゴウケイ</t>
    </rPh>
    <rPh sb="13" eb="15">
      <t>イッチ</t>
    </rPh>
    <rPh sb="18" eb="20">
      <t>バアイ</t>
    </rPh>
    <phoneticPr fontId="18"/>
  </si>
  <si>
    <t>(令和2年4月1日　単位：kｍ)</t>
    <rPh sb="1" eb="3">
      <t>レイワ</t>
    </rPh>
    <rPh sb="4" eb="5">
      <t>ネン</t>
    </rPh>
    <phoneticPr fontId="6"/>
  </si>
  <si>
    <t>(1)一級河川・二級河川</t>
    <rPh sb="3" eb="5">
      <t>イッキュウ</t>
    </rPh>
    <rPh sb="5" eb="7">
      <t>カセン</t>
    </rPh>
    <rPh sb="8" eb="10">
      <t>ニキュウ</t>
    </rPh>
    <rPh sb="10" eb="12">
      <t>カセン</t>
    </rPh>
    <phoneticPr fontId="6"/>
  </si>
  <si>
    <t>民間資金住宅</t>
  </si>
  <si>
    <t>その他のサービス業用建築物</t>
  </si>
  <si>
    <t>工事件数</t>
    <rPh sb="0" eb="2">
      <t>コウジ</t>
    </rPh>
    <rPh sb="2" eb="4">
      <t>ケンスウ</t>
    </rPh>
    <phoneticPr fontId="6"/>
  </si>
  <si>
    <t>目的別工事分類別</t>
  </si>
  <si>
    <t>平成29年度</t>
    <rPh sb="0" eb="2">
      <t>ヘイセイ</t>
    </rPh>
    <rPh sb="4" eb="6">
      <t>ネンド</t>
    </rPh>
    <phoneticPr fontId="18"/>
  </si>
  <si>
    <t>治山・治水</t>
  </si>
  <si>
    <t>港湾・空港</t>
  </si>
  <si>
    <t>教育・病院</t>
  </si>
  <si>
    <t>住宅・宿舎</t>
  </si>
  <si>
    <t>上・工業水道</t>
  </si>
  <si>
    <t>維持・補修</t>
  </si>
  <si>
    <t>公務用建築物</t>
  </si>
  <si>
    <t>-</t>
  </si>
  <si>
    <t>総計</t>
  </si>
  <si>
    <t>内　　訳</t>
  </si>
  <si>
    <t>(2)都市公園整備</t>
    <rPh sb="3" eb="5">
      <t>トシ</t>
    </rPh>
    <rPh sb="5" eb="7">
      <t>コウエン</t>
    </rPh>
    <rPh sb="7" eb="9">
      <t>セイビ</t>
    </rPh>
    <phoneticPr fontId="6"/>
  </si>
  <si>
    <t>居住専用住宅</t>
  </si>
  <si>
    <t>金融業，保険業用建築物</t>
  </si>
  <si>
    <t>居住専用準住宅</t>
  </si>
  <si>
    <t>鉱業，採石業，砂利採取業，建設業用建築物</t>
  </si>
  <si>
    <t>製造業用建築物</t>
  </si>
  <si>
    <t>電気・ガス・熱供給・水道業用建築物</t>
  </si>
  <si>
    <t>区  分</t>
  </si>
  <si>
    <t>情報通信業用建築物</t>
  </si>
  <si>
    <t>運輸業用建築物</t>
  </si>
  <si>
    <t>不動産業用建築物</t>
  </si>
  <si>
    <t>13市4町</t>
    <rPh sb="2" eb="3">
      <t>シ</t>
    </rPh>
    <rPh sb="4" eb="5">
      <t>マチ</t>
    </rPh>
    <phoneticPr fontId="6"/>
  </si>
  <si>
    <t>宿泊業，飲食サービス業用建築物</t>
  </si>
  <si>
    <t>教育，学習支援業用建築物</t>
  </si>
  <si>
    <t>医療，福祉用建築物</t>
  </si>
  <si>
    <t>他に分類されない建築物</t>
  </si>
  <si>
    <t>(単位：戸、㎡)</t>
  </si>
  <si>
    <t>(1)都市計画道路整備</t>
    <rPh sb="3" eb="5">
      <t>トシ</t>
    </rPh>
    <rPh sb="5" eb="7">
      <t>ケイカク</t>
    </rPh>
    <rPh sb="7" eb="9">
      <t>ドウロ</t>
    </rPh>
    <rPh sb="9" eb="11">
      <t>セイビ</t>
    </rPh>
    <phoneticPr fontId="6"/>
  </si>
  <si>
    <t>資料：国土交通省「住宅着工統計」</t>
  </si>
  <si>
    <t>貸　　　家</t>
  </si>
  <si>
    <t>給 与 住 宅</t>
  </si>
  <si>
    <t>総　　数</t>
  </si>
  <si>
    <t>建築中</t>
  </si>
  <si>
    <t>平成30年度</t>
    <rPh sb="0" eb="2">
      <t>ヘイセイ</t>
    </rPh>
    <rPh sb="4" eb="6">
      <t>ネンド</t>
    </rPh>
    <phoneticPr fontId="18"/>
  </si>
  <si>
    <t>平成30年</t>
    <rPh sb="0" eb="2">
      <t>ヘイセイ</t>
    </rPh>
    <rPh sb="4" eb="5">
      <t>ネン</t>
    </rPh>
    <phoneticPr fontId="18"/>
  </si>
  <si>
    <t>平成30年度</t>
  </si>
  <si>
    <t>注　四捨五入のため総計と一致しない。</t>
    <rPh sb="0" eb="1">
      <t>チュウ</t>
    </rPh>
    <rPh sb="9" eb="11">
      <t>ソウケイ</t>
    </rPh>
    <phoneticPr fontId="18"/>
  </si>
  <si>
    <t>途</t>
  </si>
  <si>
    <t>注　四捨五入のため総数と一致しない。</t>
  </si>
  <si>
    <t>(各年10月1日　単位：戸)</t>
  </si>
  <si>
    <t>10-2 道路の現況</t>
    <rPh sb="8" eb="10">
      <t>ゲンキョウ</t>
    </rPh>
    <phoneticPr fontId="6"/>
  </si>
  <si>
    <t>計画決定実延長</t>
    <rPh sb="4" eb="5">
      <t>ジツ</t>
    </rPh>
    <rPh sb="5" eb="7">
      <t>エンチョウ</t>
    </rPh>
    <phoneticPr fontId="6"/>
  </si>
  <si>
    <t>同居世帯なし</t>
  </si>
  <si>
    <t>一時現在者のみ</t>
  </si>
  <si>
    <t>資料：国土交通省「建設工事受注動態統計調査」</t>
    <rPh sb="9" eb="11">
      <t>ケンセツ</t>
    </rPh>
    <rPh sb="11" eb="13">
      <t>コウジ</t>
    </rPh>
    <rPh sb="13" eb="15">
      <t>ジュチュウ</t>
    </rPh>
    <rPh sb="15" eb="17">
      <t>ドウタイ</t>
    </rPh>
    <rPh sb="17" eb="19">
      <t>トウケイ</t>
    </rPh>
    <rPh sb="19" eb="21">
      <t>チョウサ</t>
    </rPh>
    <phoneticPr fontId="18"/>
  </si>
  <si>
    <t>資料：県道路課「道路施設現況調査」</t>
    <rPh sb="6" eb="7">
      <t>カ</t>
    </rPh>
    <rPh sb="8" eb="10">
      <t>ドウロ</t>
    </rPh>
    <rPh sb="10" eb="12">
      <t>シセツ</t>
    </rPh>
    <rPh sb="12" eb="14">
      <t>ゲンキョウ</t>
    </rPh>
    <rPh sb="14" eb="16">
      <t>チョウサ</t>
    </rPh>
    <phoneticPr fontId="18"/>
  </si>
  <si>
    <t>10-3 河川数及び流路延長</t>
    <rPh sb="8" eb="9">
      <t>オヨ</t>
    </rPh>
    <phoneticPr fontId="6"/>
  </si>
  <si>
    <t>10-4 都市計画事業の推移</t>
    <rPh sb="12" eb="14">
      <t>スイイ</t>
    </rPh>
    <phoneticPr fontId="6"/>
  </si>
  <si>
    <t>10-5 着工建築物</t>
    <rPh sb="7" eb="10">
      <t>ケンチクブツ</t>
    </rPh>
    <phoneticPr fontId="18"/>
  </si>
  <si>
    <t>(各年度末　単位：ｍ、％)</t>
    <rPh sb="1" eb="3">
      <t>カクネン</t>
    </rPh>
    <rPh sb="3" eb="4">
      <t>ド</t>
    </rPh>
    <rPh sb="4" eb="5">
      <t>マツ</t>
    </rPh>
    <phoneticPr fontId="6"/>
  </si>
  <si>
    <t>平成28年度</t>
    <rPh sb="0" eb="2">
      <t>ヘイセイ</t>
    </rPh>
    <rPh sb="4" eb="5">
      <t>ネン</t>
    </rPh>
    <rPh sb="5" eb="6">
      <t>ド</t>
    </rPh>
    <phoneticPr fontId="6"/>
  </si>
  <si>
    <t>平成29年度</t>
    <rPh sb="0" eb="2">
      <t>ヘイセイ</t>
    </rPh>
    <rPh sb="4" eb="5">
      <t>ネン</t>
    </rPh>
    <rPh sb="5" eb="6">
      <t>ド</t>
    </rPh>
    <phoneticPr fontId="6"/>
  </si>
  <si>
    <t>平成30年度</t>
    <rPh sb="0" eb="2">
      <t>ヘイセイ</t>
    </rPh>
    <rPh sb="4" eb="5">
      <t>ネン</t>
    </rPh>
    <rPh sb="5" eb="6">
      <t>ド</t>
    </rPh>
    <phoneticPr fontId="6"/>
  </si>
  <si>
    <t>(1) 種類別</t>
    <rPh sb="4" eb="7">
      <t>シュルイベツ</t>
    </rPh>
    <phoneticPr fontId="6"/>
  </si>
  <si>
    <t>10-6 新設住宅着工状況</t>
  </si>
  <si>
    <t>10-7 住宅の状況</t>
  </si>
  <si>
    <t>令和元年度</t>
    <rPh sb="0" eb="3">
      <t>レイワガン</t>
    </rPh>
    <rPh sb="3" eb="5">
      <t>ネンド</t>
    </rPh>
    <phoneticPr fontId="18"/>
  </si>
  <si>
    <t>(令和2年12月末)</t>
    <rPh sb="1" eb="3">
      <t>レイワ</t>
    </rPh>
    <rPh sb="7" eb="8">
      <t>ガツ</t>
    </rPh>
    <rPh sb="8" eb="9">
      <t>マツ</t>
    </rPh>
    <phoneticPr fontId="6"/>
  </si>
  <si>
    <t>令和元年度</t>
    <rPh sb="0" eb="3">
      <t>レイワガン</t>
    </rPh>
    <rPh sb="3" eb="4">
      <t>ネン</t>
    </rPh>
    <rPh sb="4" eb="5">
      <t>ド</t>
    </rPh>
    <phoneticPr fontId="6"/>
  </si>
  <si>
    <t>再</t>
    <rPh sb="0" eb="1">
      <t>サイ</t>
    </rPh>
    <phoneticPr fontId="18"/>
  </si>
  <si>
    <t>区　　分</t>
    <rPh sb="0" eb="1">
      <t>ク</t>
    </rPh>
    <rPh sb="3" eb="4">
      <t>フン</t>
    </rPh>
    <phoneticPr fontId="6"/>
  </si>
  <si>
    <t>実延長の種類別内訳</t>
  </si>
  <si>
    <t>含まない</t>
  </si>
  <si>
    <t>簡 舗 を</t>
  </si>
  <si>
    <t>含  　む</t>
  </si>
  <si>
    <t>実延長の改良済未改良別内訳</t>
  </si>
  <si>
    <t>規　格</t>
    <rPh sb="0" eb="1">
      <t>タダシ</t>
    </rPh>
    <rPh sb="2" eb="3">
      <t>カク</t>
    </rPh>
    <phoneticPr fontId="17"/>
  </si>
  <si>
    <t>交通不能</t>
    <rPh sb="0" eb="2">
      <t>コウツウ</t>
    </rPh>
    <rPh sb="2" eb="4">
      <t>フノウ</t>
    </rPh>
    <phoneticPr fontId="17"/>
  </si>
  <si>
    <t>建築物</t>
    <rPh sb="0" eb="3">
      <t>ケンチクブツ</t>
    </rPh>
    <phoneticPr fontId="19"/>
  </si>
  <si>
    <t xml:space="preserve"> の 数</t>
  </si>
  <si>
    <t>（棟）</t>
  </si>
  <si>
    <t>床面積の</t>
    <rPh sb="0" eb="3">
      <t>ユカメンセキ</t>
    </rPh>
    <phoneticPr fontId="19"/>
  </si>
  <si>
    <t>合計</t>
  </si>
  <si>
    <t>（㎡）</t>
  </si>
  <si>
    <t>工事費</t>
    <rPh sb="0" eb="3">
      <t>コウジヒ</t>
    </rPh>
    <phoneticPr fontId="19"/>
  </si>
  <si>
    <t>（万円）</t>
  </si>
  <si>
    <t>別</t>
  </si>
  <si>
    <t>造</t>
  </si>
  <si>
    <t>構</t>
    <rPh sb="0" eb="1">
      <t>コウ</t>
    </rPh>
    <phoneticPr fontId="19"/>
  </si>
  <si>
    <t>主</t>
  </si>
  <si>
    <t>築</t>
  </si>
  <si>
    <t>建</t>
    <rPh sb="0" eb="1">
      <t>タテ</t>
    </rPh>
    <phoneticPr fontId="19"/>
  </si>
  <si>
    <t>床面積の</t>
    <rPh sb="0" eb="3">
      <t>ユカメンセキ</t>
    </rPh>
    <phoneticPr fontId="18"/>
  </si>
  <si>
    <t>合    計</t>
  </si>
  <si>
    <t>当たり</t>
  </si>
  <si>
    <t>人員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</si>
</sst>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0_ "/>
    <numFmt numFmtId="178" formatCode="#,##0.0;[Red]\-#,##0.0"/>
    <numFmt numFmtId="179" formatCode="#,##0.0_ "/>
  </numFmts>
  <fonts count="20">
    <font>
      <sz val="11"/>
      <color theme="1"/>
      <name val="ＭＳ Ｐゴシック"/>
      <family val="3"/>
      <scheme val="minor"/>
    </font>
    <font>
      <sz val="10"/>
      <color theme="1"/>
      <name val="ＭＳ ゴシック"/>
      <family val="3"/>
    </font>
    <font>
      <sz val="11"/>
      <color auto="1"/>
      <name val="ＭＳ Ｐゴシック"/>
      <family val="3"/>
    </font>
    <font>
      <sz val="11"/>
      <color auto="1"/>
      <name val="明朝"/>
      <family val="1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theme="1"/>
      <name val="ＭＳ ゴシック"/>
      <family val="3"/>
    </font>
    <font>
      <sz val="11"/>
      <color theme="1"/>
      <name val="游ゴシック"/>
      <family val="3"/>
    </font>
    <font>
      <b/>
      <sz val="11"/>
      <color auto="1"/>
      <name val="ＭＳ ゴシック"/>
      <family val="3"/>
    </font>
    <font>
      <u/>
      <sz val="14"/>
      <color indexed="12"/>
      <name val="lr ¾©"/>
      <family val="1"/>
    </font>
    <font>
      <u/>
      <sz val="11"/>
      <color auto="1"/>
      <name val="ＭＳ ゴシック"/>
      <family val="3"/>
    </font>
    <font>
      <sz val="10.5"/>
      <color theme="1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ゴシック"/>
    </font>
    <font>
      <sz val="6"/>
      <color auto="1"/>
      <name val="ＭＳ Ｐ明朝"/>
      <family val="1"/>
    </font>
    <font>
      <sz val="11"/>
      <color auto="1"/>
      <name val="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5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3" fillId="0" borderId="0"/>
    <xf numFmtId="38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264">
    <xf numFmtId="0" fontId="0" fillId="0" borderId="0" xfId="0">
      <alignment vertical="center"/>
    </xf>
    <xf numFmtId="0" fontId="7" fillId="0" borderId="0" xfId="10" applyFont="1" applyFill="1" applyAlignment="1">
      <alignment vertical="center"/>
    </xf>
    <xf numFmtId="0" fontId="7" fillId="0" borderId="0" xfId="10" applyFont="1" applyFill="1" applyAlignment="1">
      <alignment horizontal="left" vertical="center" shrinkToFit="1"/>
    </xf>
    <xf numFmtId="0" fontId="7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8" fillId="0" borderId="0" xfId="10" applyFont="1" applyFill="1" applyAlignment="1">
      <alignment vertical="center"/>
    </xf>
    <xf numFmtId="0" fontId="7" fillId="0" borderId="1" xfId="10" applyFont="1" applyFill="1" applyBorder="1" applyAlignment="1">
      <alignment horizontal="centerContinuous" vertical="center"/>
    </xf>
    <xf numFmtId="0" fontId="7" fillId="0" borderId="2" xfId="10" applyFont="1" applyFill="1" applyBorder="1" applyAlignment="1">
      <alignment vertical="center"/>
    </xf>
    <xf numFmtId="0" fontId="7" fillId="0" borderId="3" xfId="10" applyFont="1" applyFill="1" applyBorder="1" applyAlignment="1">
      <alignment vertical="center"/>
    </xf>
    <xf numFmtId="0" fontId="7" fillId="0" borderId="4" xfId="10" applyFont="1" applyFill="1" applyBorder="1" applyAlignment="1">
      <alignment vertical="center"/>
    </xf>
    <xf numFmtId="0" fontId="7" fillId="0" borderId="5" xfId="10" applyFont="1" applyFill="1" applyBorder="1" applyAlignment="1">
      <alignment vertical="center"/>
    </xf>
    <xf numFmtId="0" fontId="7" fillId="0" borderId="6" xfId="10" applyFont="1" applyBorder="1" applyAlignment="1">
      <alignment horizontal="center" vertical="center" textRotation="255"/>
    </xf>
    <xf numFmtId="0" fontId="7" fillId="0" borderId="7" xfId="10" applyFont="1" applyBorder="1" applyAlignment="1">
      <alignment horizontal="center" vertical="center" textRotation="255"/>
    </xf>
    <xf numFmtId="0" fontId="9" fillId="0" borderId="0" xfId="10" applyFont="1" applyFill="1" applyAlignment="1">
      <alignment vertical="center"/>
    </xf>
    <xf numFmtId="0" fontId="9" fillId="0" borderId="0" xfId="10" applyFont="1" applyFill="1" applyAlignment="1">
      <alignment vertical="center" wrapText="1" shrinkToFit="1"/>
    </xf>
    <xf numFmtId="0" fontId="7" fillId="0" borderId="8" xfId="10" applyFont="1" applyFill="1" applyBorder="1" applyAlignment="1">
      <alignment horizontal="centerContinuous" vertical="center"/>
    </xf>
    <xf numFmtId="0" fontId="7" fillId="0" borderId="9" xfId="10" applyFont="1" applyFill="1" applyBorder="1" applyAlignment="1">
      <alignment horizontal="left" vertical="center" shrinkToFit="1"/>
    </xf>
    <xf numFmtId="0" fontId="7" fillId="0" borderId="10" xfId="10" applyFont="1" applyFill="1" applyBorder="1" applyAlignment="1">
      <alignment vertical="center" shrinkToFit="1"/>
    </xf>
    <xf numFmtId="0" fontId="7" fillId="0" borderId="11" xfId="10" applyFont="1" applyFill="1" applyBorder="1" applyAlignment="1">
      <alignment vertical="center" shrinkToFit="1"/>
    </xf>
    <xf numFmtId="0" fontId="7" fillId="0" borderId="12" xfId="10" applyFont="1" applyFill="1" applyBorder="1" applyAlignment="1">
      <alignment vertical="center" shrinkToFit="1"/>
    </xf>
    <xf numFmtId="0" fontId="10" fillId="0" borderId="6" xfId="10" applyFont="1" applyBorder="1" applyAlignment="1">
      <alignment vertical="center"/>
    </xf>
    <xf numFmtId="0" fontId="10" fillId="0" borderId="7" xfId="10" applyFont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0" fontId="7" fillId="0" borderId="0" xfId="10" applyFont="1" applyFill="1" applyAlignment="1">
      <alignment vertical="center" shrinkToFit="1"/>
    </xf>
    <xf numFmtId="0" fontId="7" fillId="0" borderId="13" xfId="10" applyFont="1" applyFill="1" applyBorder="1" applyAlignment="1">
      <alignment horizontal="center" vertical="center"/>
    </xf>
    <xf numFmtId="38" fontId="7" fillId="0" borderId="14" xfId="13" applyFont="1" applyFill="1" applyBorder="1" applyAlignment="1">
      <alignment horizontal="right" vertical="center"/>
    </xf>
    <xf numFmtId="38" fontId="7" fillId="0" borderId="14" xfId="13" applyFont="1" applyFill="1" applyBorder="1" applyAlignment="1">
      <alignment vertical="center"/>
    </xf>
    <xf numFmtId="38" fontId="7" fillId="0" borderId="0" xfId="13" applyFont="1" applyFill="1" applyBorder="1" applyAlignment="1">
      <alignment vertical="center"/>
    </xf>
    <xf numFmtId="38" fontId="7" fillId="0" borderId="15" xfId="13" applyFont="1" applyFill="1" applyBorder="1" applyAlignment="1">
      <alignment vertical="center"/>
    </xf>
    <xf numFmtId="38" fontId="7" fillId="0" borderId="16" xfId="13" applyFont="1" applyFill="1" applyBorder="1" applyAlignment="1">
      <alignment vertical="center"/>
    </xf>
    <xf numFmtId="0" fontId="7" fillId="0" borderId="10" xfId="10" applyFont="1" applyFill="1" applyBorder="1" applyAlignment="1">
      <alignment horizontal="center" vertical="center"/>
    </xf>
    <xf numFmtId="0" fontId="7" fillId="0" borderId="0" xfId="10" applyFont="1" applyFill="1" applyAlignment="1">
      <alignment horizontal="right" vertical="center"/>
    </xf>
    <xf numFmtId="0" fontId="9" fillId="0" borderId="0" xfId="10" applyFont="1" applyFill="1" applyAlignment="1">
      <alignment horizontal="right"/>
    </xf>
    <xf numFmtId="38" fontId="7" fillId="0" borderId="10" xfId="13" applyFont="1" applyFill="1" applyBorder="1" applyAlignment="1">
      <alignment horizontal="right" vertical="center"/>
    </xf>
    <xf numFmtId="38" fontId="7" fillId="0" borderId="10" xfId="13" applyFont="1" applyFill="1" applyBorder="1" applyAlignment="1">
      <alignment vertical="center"/>
    </xf>
    <xf numFmtId="38" fontId="7" fillId="0" borderId="11" xfId="13" applyFont="1" applyFill="1" applyBorder="1" applyAlignment="1">
      <alignment vertical="center"/>
    </xf>
    <xf numFmtId="38" fontId="7" fillId="0" borderId="12" xfId="13" applyFont="1" applyFill="1" applyBorder="1" applyAlignment="1">
      <alignment vertical="center"/>
    </xf>
    <xf numFmtId="38" fontId="7" fillId="0" borderId="9" xfId="13" applyFont="1" applyFill="1" applyBorder="1" applyAlignment="1">
      <alignment vertical="center"/>
    </xf>
    <xf numFmtId="0" fontId="7" fillId="0" borderId="0" xfId="10" applyFont="1" applyFill="1"/>
    <xf numFmtId="176" fontId="7" fillId="0" borderId="0" xfId="10" applyNumberFormat="1" applyFont="1" applyFill="1"/>
    <xf numFmtId="0" fontId="10" fillId="2" borderId="2" xfId="11" applyFont="1" applyFill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7" fillId="0" borderId="17" xfId="11" applyFont="1" applyBorder="1">
      <alignment vertical="center"/>
    </xf>
    <xf numFmtId="0" fontId="7" fillId="0" borderId="1" xfId="11" applyFont="1" applyBorder="1">
      <alignment vertical="center"/>
    </xf>
    <xf numFmtId="0" fontId="8" fillId="0" borderId="0" xfId="10" applyFont="1" applyAlignment="1">
      <alignment vertical="center" shrinkToFit="1"/>
    </xf>
    <xf numFmtId="0" fontId="10" fillId="2" borderId="9" xfId="11" applyFont="1" applyFill="1" applyBorder="1">
      <alignment vertical="center"/>
    </xf>
    <xf numFmtId="0" fontId="10" fillId="2" borderId="11" xfId="11" applyFont="1" applyFill="1" applyBorder="1">
      <alignment vertical="center"/>
    </xf>
    <xf numFmtId="0" fontId="10" fillId="2" borderId="12" xfId="11" applyFont="1" applyFill="1" applyBorder="1">
      <alignment vertical="center"/>
    </xf>
    <xf numFmtId="0" fontId="7" fillId="0" borderId="9" xfId="11" applyFont="1" applyBorder="1" applyAlignment="1">
      <alignment vertical="center" shrinkToFit="1"/>
    </xf>
    <xf numFmtId="0" fontId="9" fillId="0" borderId="18" xfId="11" applyFont="1" applyBorder="1" applyAlignment="1">
      <alignment vertical="center" shrinkToFit="1"/>
    </xf>
    <xf numFmtId="0" fontId="9" fillId="0" borderId="19" xfId="11" applyFont="1" applyBorder="1" applyAlignment="1">
      <alignment vertical="center" shrinkToFit="1"/>
    </xf>
    <xf numFmtId="0" fontId="9" fillId="0" borderId="11" xfId="10" applyFont="1" applyBorder="1" applyAlignment="1">
      <alignment vertical="center" shrinkToFit="1"/>
    </xf>
    <xf numFmtId="0" fontId="7" fillId="0" borderId="8" xfId="11" applyFont="1" applyBorder="1" applyAlignment="1">
      <alignment vertical="center" shrinkToFit="1"/>
    </xf>
    <xf numFmtId="0" fontId="12" fillId="0" borderId="0" xfId="10" applyFont="1" applyAlignment="1">
      <alignment vertical="center"/>
    </xf>
    <xf numFmtId="0" fontId="10" fillId="2" borderId="6" xfId="11" applyFont="1" applyFill="1" applyBorder="1">
      <alignment vertical="center"/>
    </xf>
    <xf numFmtId="0" fontId="10" fillId="2" borderId="20" xfId="11" applyFont="1" applyFill="1" applyBorder="1" applyAlignment="1">
      <alignment horizontal="center" vertical="center"/>
    </xf>
    <xf numFmtId="0" fontId="10" fillId="2" borderId="7" xfId="11" applyFont="1" applyFill="1" applyBorder="1">
      <alignment vertical="center"/>
    </xf>
    <xf numFmtId="3" fontId="7" fillId="0" borderId="2" xfId="11" applyNumberFormat="1" applyFont="1" applyFill="1" applyBorder="1">
      <alignment vertical="center"/>
    </xf>
    <xf numFmtId="3" fontId="7" fillId="0" borderId="21" xfId="11" applyNumberFormat="1" applyFont="1" applyFill="1" applyBorder="1">
      <alignment vertical="center"/>
    </xf>
    <xf numFmtId="3" fontId="7" fillId="0" borderId="22" xfId="11" applyNumberFormat="1" applyFont="1" applyFill="1" applyBorder="1">
      <alignment vertical="center"/>
    </xf>
    <xf numFmtId="3" fontId="7" fillId="0" borderId="4" xfId="11" applyNumberFormat="1" applyFont="1" applyFill="1" applyBorder="1">
      <alignment vertical="center"/>
    </xf>
    <xf numFmtId="3" fontId="7" fillId="0" borderId="5" xfId="11" applyNumberFormat="1" applyFont="1" applyFill="1" applyBorder="1">
      <alignment vertical="center"/>
    </xf>
    <xf numFmtId="3" fontId="7" fillId="0" borderId="1" xfId="11" applyNumberFormat="1" applyFont="1" applyFill="1" applyBorder="1">
      <alignment vertical="center"/>
    </xf>
    <xf numFmtId="0" fontId="10" fillId="2" borderId="23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3" fontId="7" fillId="0" borderId="16" xfId="11" applyNumberFormat="1" applyFont="1" applyFill="1" applyBorder="1">
      <alignment vertical="center"/>
    </xf>
    <xf numFmtId="3" fontId="7" fillId="0" borderId="24" xfId="11" applyNumberFormat="1" applyFont="1" applyFill="1" applyBorder="1">
      <alignment vertical="center"/>
    </xf>
    <xf numFmtId="3" fontId="7" fillId="0" borderId="25" xfId="11" applyNumberFormat="1" applyFont="1" applyFill="1" applyBorder="1">
      <alignment vertical="center"/>
    </xf>
    <xf numFmtId="3" fontId="7" fillId="0" borderId="0" xfId="11" applyNumberFormat="1" applyFont="1" applyFill="1" applyBorder="1">
      <alignment vertical="center"/>
    </xf>
    <xf numFmtId="3" fontId="7" fillId="0" borderId="15" xfId="11" applyNumberFormat="1" applyFont="1" applyFill="1" applyBorder="1">
      <alignment vertical="center"/>
    </xf>
    <xf numFmtId="3" fontId="7" fillId="0" borderId="26" xfId="11" applyNumberFormat="1" applyFont="1" applyFill="1" applyBorder="1">
      <alignment vertical="center"/>
    </xf>
    <xf numFmtId="0" fontId="14" fillId="0" borderId="0" xfId="14" applyFont="1" applyFill="1" applyAlignment="1" applyProtection="1">
      <alignment vertical="center"/>
    </xf>
    <xf numFmtId="0" fontId="10" fillId="2" borderId="1" xfId="11" applyFont="1" applyFill="1" applyBorder="1" applyAlignment="1">
      <alignment horizontal="center" vertical="center"/>
    </xf>
    <xf numFmtId="9" fontId="10" fillId="2" borderId="2" xfId="1" applyFont="1" applyFill="1" applyBorder="1" applyAlignment="1">
      <alignment horizontal="center" vertical="center"/>
    </xf>
    <xf numFmtId="9" fontId="10" fillId="2" borderId="5" xfId="1" applyFont="1" applyFill="1" applyBorder="1" applyAlignment="1">
      <alignment horizontal="center" vertical="center"/>
    </xf>
    <xf numFmtId="0" fontId="15" fillId="2" borderId="6" xfId="11" applyFont="1" applyFill="1" applyBorder="1" applyAlignment="1">
      <alignment horizontal="center" vertical="center" wrapText="1"/>
    </xf>
    <xf numFmtId="0" fontId="15" fillId="2" borderId="7" xfId="11" applyFont="1" applyFill="1" applyBorder="1" applyAlignment="1">
      <alignment horizontal="center" vertical="center" wrapText="1"/>
    </xf>
    <xf numFmtId="0" fontId="10" fillId="2" borderId="26" xfId="11" applyFont="1" applyFill="1" applyBorder="1" applyAlignment="1">
      <alignment horizontal="center" vertical="center"/>
    </xf>
    <xf numFmtId="9" fontId="10" fillId="2" borderId="9" xfId="1" applyFont="1" applyFill="1" applyBorder="1" applyAlignment="1">
      <alignment horizontal="center" vertical="center"/>
    </xf>
    <xf numFmtId="9" fontId="10" fillId="2" borderId="15" xfId="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 wrapText="1"/>
    </xf>
    <xf numFmtId="0" fontId="10" fillId="2" borderId="8" xfId="11" applyFont="1" applyFill="1" applyBorder="1" applyAlignment="1">
      <alignment horizontal="center" vertical="center"/>
    </xf>
    <xf numFmtId="0" fontId="10" fillId="2" borderId="20" xfId="11" applyFont="1" applyFill="1" applyBorder="1" applyAlignment="1">
      <alignment horizontal="center" vertical="center" wrapText="1"/>
    </xf>
    <xf numFmtId="0" fontId="10" fillId="2" borderId="7" xfId="11" applyFont="1" applyFill="1" applyBorder="1" applyAlignment="1">
      <alignment horizontal="center" vertical="center" wrapText="1"/>
    </xf>
    <xf numFmtId="0" fontId="7" fillId="0" borderId="16" xfId="11" applyFont="1" applyFill="1" applyBorder="1" applyAlignment="1">
      <alignment horizontal="right" vertical="center"/>
    </xf>
    <xf numFmtId="0" fontId="7" fillId="0" borderId="24" xfId="11" applyFont="1" applyFill="1" applyBorder="1" applyAlignment="1">
      <alignment horizontal="right" vertical="center"/>
    </xf>
    <xf numFmtId="0" fontId="7" fillId="0" borderId="25" xfId="11" applyFont="1" applyFill="1" applyBorder="1" applyAlignment="1">
      <alignment horizontal="right" vertical="center"/>
    </xf>
    <xf numFmtId="0" fontId="15" fillId="2" borderId="1" xfId="11" applyFont="1" applyFill="1" applyBorder="1" applyAlignment="1">
      <alignment horizontal="center" vertical="center"/>
    </xf>
    <xf numFmtId="0" fontId="10" fillId="2" borderId="2" xfId="11" applyFont="1" applyFill="1" applyBorder="1" applyAlignment="1">
      <alignment horizontal="center" vertical="center" wrapText="1"/>
    </xf>
    <xf numFmtId="0" fontId="10" fillId="2" borderId="5" xfId="11" applyFont="1" applyFill="1" applyBorder="1" applyAlignment="1">
      <alignment horizontal="center" vertical="center" wrapText="1"/>
    </xf>
    <xf numFmtId="0" fontId="10" fillId="2" borderId="7" xfId="11" applyFont="1" applyFill="1" applyBorder="1" applyAlignment="1">
      <alignment horizontal="center" vertical="center"/>
    </xf>
    <xf numFmtId="0" fontId="15" fillId="2" borderId="26" xfId="11" applyFont="1" applyFill="1" applyBorder="1" applyAlignment="1">
      <alignment horizontal="center" vertical="center"/>
    </xf>
    <xf numFmtId="0" fontId="15" fillId="2" borderId="8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12" xfId="11" applyFont="1" applyFill="1" applyBorder="1" applyAlignment="1">
      <alignment horizontal="center" vertical="center"/>
    </xf>
    <xf numFmtId="0" fontId="7" fillId="0" borderId="9" xfId="11" applyFont="1" applyFill="1" applyBorder="1" applyAlignment="1">
      <alignment horizontal="right" vertical="center"/>
    </xf>
    <xf numFmtId="0" fontId="7" fillId="0" borderId="27" xfId="11" applyFont="1" applyFill="1" applyBorder="1" applyAlignment="1">
      <alignment horizontal="right" vertical="center"/>
    </xf>
    <xf numFmtId="0" fontId="7" fillId="0" borderId="28" xfId="11" applyFont="1" applyFill="1" applyBorder="1" applyAlignment="1">
      <alignment horizontal="right" vertical="center"/>
    </xf>
    <xf numFmtId="3" fontId="7" fillId="0" borderId="11" xfId="11" applyNumberFormat="1" applyFont="1" applyFill="1" applyBorder="1">
      <alignment vertical="center"/>
    </xf>
    <xf numFmtId="3" fontId="7" fillId="0" borderId="28" xfId="11" applyNumberFormat="1" applyFont="1" applyFill="1" applyBorder="1">
      <alignment vertical="center"/>
    </xf>
    <xf numFmtId="3" fontId="7" fillId="0" borderId="12" xfId="11" applyNumberFormat="1" applyFont="1" applyFill="1" applyBorder="1">
      <alignment vertical="center"/>
    </xf>
    <xf numFmtId="3" fontId="7" fillId="0" borderId="8" xfId="11" applyNumberFormat="1" applyFont="1" applyFill="1" applyBorder="1">
      <alignment vertical="center"/>
    </xf>
    <xf numFmtId="0" fontId="7" fillId="0" borderId="0" xfId="12" applyFont="1" applyFill="1" applyAlignment="1">
      <alignment horizontal="center" vertical="center"/>
    </xf>
    <xf numFmtId="0" fontId="7" fillId="0" borderId="29" xfId="5" applyFont="1" applyFill="1" applyBorder="1" applyAlignment="1">
      <alignment horizontal="center" vertical="center" wrapText="1"/>
    </xf>
    <xf numFmtId="0" fontId="7" fillId="0" borderId="30" xfId="5" applyFont="1" applyFill="1" applyBorder="1" applyAlignment="1">
      <alignment horizontal="centerContinuous" vertical="center"/>
    </xf>
    <xf numFmtId="0" fontId="7" fillId="0" borderId="31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/>
    </xf>
    <xf numFmtId="0" fontId="7" fillId="0" borderId="33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/>
    </xf>
    <xf numFmtId="0" fontId="7" fillId="0" borderId="35" xfId="5" applyFont="1" applyFill="1" applyBorder="1" applyAlignment="1">
      <alignment horizontal="centerContinuous" vertical="center"/>
    </xf>
    <xf numFmtId="0" fontId="9" fillId="0" borderId="0" xfId="5" applyFont="1" applyFill="1" applyAlignment="1">
      <alignment horizontal="left" vertical="center" readingOrder="1"/>
    </xf>
    <xf numFmtId="0" fontId="7" fillId="0" borderId="35" xfId="5" applyFont="1" applyBorder="1" applyAlignment="1">
      <alignment horizontal="centerContinuous" vertical="center" wrapText="1"/>
    </xf>
    <xf numFmtId="0" fontId="7" fillId="0" borderId="36" xfId="0" applyFont="1" applyFill="1" applyBorder="1">
      <alignment vertical="center"/>
    </xf>
    <xf numFmtId="0" fontId="9" fillId="0" borderId="16" xfId="12" applyFont="1" applyFill="1" applyBorder="1" applyAlignment="1">
      <alignment vertical="center"/>
    </xf>
    <xf numFmtId="0" fontId="7" fillId="0" borderId="0" xfId="5" applyFont="1" applyFill="1" applyAlignment="1">
      <alignment horizontal="left" vertical="center" readingOrder="1"/>
    </xf>
    <xf numFmtId="0" fontId="7" fillId="0" borderId="37" xfId="5" applyFont="1" applyFill="1" applyBorder="1" applyAlignment="1">
      <alignment horizontal="center" vertical="center"/>
    </xf>
    <xf numFmtId="0" fontId="7" fillId="0" borderId="38" xfId="5" applyFont="1" applyFill="1" applyBorder="1" applyAlignment="1">
      <alignment horizontal="centerContinuous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40" xfId="5" applyFont="1" applyFill="1" applyBorder="1" applyAlignment="1">
      <alignment horizontal="distributed" vertical="center"/>
    </xf>
    <xf numFmtId="0" fontId="7" fillId="0" borderId="41" xfId="5" applyFont="1" applyFill="1" applyBorder="1" applyAlignment="1">
      <alignment horizontal="centerContinuous" vertical="center"/>
    </xf>
    <xf numFmtId="0" fontId="4" fillId="0" borderId="0" xfId="5" applyFont="1" applyFill="1">
      <alignment vertical="center"/>
    </xf>
    <xf numFmtId="0" fontId="4" fillId="0" borderId="0" xfId="5" applyFont="1" applyFill="1" applyAlignment="1">
      <alignment vertical="center" readingOrder="1"/>
    </xf>
    <xf numFmtId="0" fontId="7" fillId="0" borderId="41" xfId="5" applyFont="1" applyBorder="1" applyAlignment="1">
      <alignment horizontal="centerContinuous" vertical="center" wrapText="1"/>
    </xf>
    <xf numFmtId="177" fontId="7" fillId="0" borderId="36" xfId="5" applyNumberFormat="1" applyFont="1" applyFill="1" applyBorder="1" applyAlignment="1">
      <alignment horizontal="right" vertical="center" wrapText="1"/>
    </xf>
    <xf numFmtId="0" fontId="7" fillId="0" borderId="16" xfId="12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right" vertical="center"/>
    </xf>
    <xf numFmtId="38" fontId="7" fillId="0" borderId="40" xfId="13" applyFont="1" applyFill="1" applyBorder="1" applyAlignment="1">
      <alignment horizontal="right" vertical="center"/>
    </xf>
    <xf numFmtId="3" fontId="7" fillId="0" borderId="42" xfId="5" applyNumberFormat="1" applyFont="1" applyFill="1" applyBorder="1" applyAlignment="1">
      <alignment horizontal="right" vertical="center" wrapText="1"/>
    </xf>
    <xf numFmtId="0" fontId="7" fillId="0" borderId="0" xfId="12" applyFont="1" applyFill="1" applyBorder="1" applyAlignment="1">
      <alignment vertical="center"/>
    </xf>
    <xf numFmtId="0" fontId="7" fillId="0" borderId="29" xfId="5" applyFont="1" applyFill="1" applyBorder="1" applyAlignment="1">
      <alignment horizontal="center" vertical="center"/>
    </xf>
    <xf numFmtId="0" fontId="7" fillId="0" borderId="30" xfId="5" applyFont="1" applyFill="1" applyBorder="1" applyAlignment="1">
      <alignment horizontal="center" vertical="center"/>
    </xf>
    <xf numFmtId="3" fontId="7" fillId="0" borderId="35" xfId="5" applyNumberFormat="1" applyFont="1" applyFill="1" applyBorder="1" applyAlignment="1">
      <alignment horizontal="right" vertical="center"/>
    </xf>
    <xf numFmtId="3" fontId="7" fillId="0" borderId="36" xfId="5" applyNumberFormat="1" applyFont="1" applyFill="1" applyBorder="1" applyAlignment="1">
      <alignment horizontal="right" vertical="center" wrapText="1"/>
    </xf>
    <xf numFmtId="0" fontId="7" fillId="0" borderId="35" xfId="5" applyFont="1" applyFill="1" applyBorder="1" applyAlignment="1">
      <alignment horizontal="center" vertical="center"/>
    </xf>
    <xf numFmtId="0" fontId="7" fillId="0" borderId="40" xfId="5" applyFont="1" applyFill="1" applyBorder="1" applyAlignment="1">
      <alignment horizontal="center" vertical="center"/>
    </xf>
    <xf numFmtId="0" fontId="4" fillId="0" borderId="30" xfId="5" applyFont="1" applyFill="1" applyBorder="1">
      <alignment vertical="center"/>
    </xf>
    <xf numFmtId="0" fontId="7" fillId="0" borderId="43" xfId="5" applyFont="1" applyFill="1" applyBorder="1" applyAlignment="1">
      <alignment horizontal="centerContinuous" vertical="center"/>
    </xf>
    <xf numFmtId="0" fontId="7" fillId="0" borderId="41" xfId="5" applyFont="1" applyFill="1" applyBorder="1" applyAlignment="1">
      <alignment horizontal="center" vertical="center"/>
    </xf>
    <xf numFmtId="3" fontId="7" fillId="0" borderId="40" xfId="5" applyNumberFormat="1" applyFont="1" applyFill="1" applyBorder="1" applyAlignment="1">
      <alignment horizontal="right" vertical="center"/>
    </xf>
    <xf numFmtId="0" fontId="7" fillId="0" borderId="40" xfId="5" applyFont="1" applyFill="1" applyBorder="1" applyAlignment="1">
      <alignment horizontal="right" vertical="center"/>
    </xf>
    <xf numFmtId="0" fontId="4" fillId="0" borderId="0" xfId="5" applyFont="1" applyFill="1" applyBorder="1">
      <alignment vertical="center"/>
    </xf>
    <xf numFmtId="3" fontId="7" fillId="0" borderId="44" xfId="5" applyNumberFormat="1" applyFont="1" applyFill="1" applyBorder="1" applyAlignment="1">
      <alignment horizontal="right" vertical="center"/>
    </xf>
    <xf numFmtId="0" fontId="7" fillId="0" borderId="6" xfId="10" applyFont="1" applyFill="1" applyBorder="1" applyAlignment="1">
      <alignment horizontal="right" vertical="center"/>
    </xf>
    <xf numFmtId="28" fontId="7" fillId="0" borderId="6" xfId="10" applyNumberFormat="1" applyFont="1" applyBorder="1" applyAlignment="1">
      <alignment horizontal="centerContinuous" vertical="center"/>
    </xf>
    <xf numFmtId="28" fontId="7" fillId="0" borderId="20" xfId="10" applyNumberFormat="1" applyFont="1" applyBorder="1" applyAlignment="1">
      <alignment horizontal="centerContinuous" vertical="center"/>
    </xf>
    <xf numFmtId="28" fontId="7" fillId="0" borderId="7" xfId="10" applyNumberFormat="1" applyFont="1" applyFill="1" applyBorder="1" applyAlignment="1">
      <alignment horizontal="centerContinuous" vertical="center"/>
    </xf>
    <xf numFmtId="0" fontId="7" fillId="0" borderId="7" xfId="10" applyFont="1" applyBorder="1" applyAlignment="1">
      <alignment vertical="center"/>
    </xf>
    <xf numFmtId="49" fontId="9" fillId="0" borderId="0" xfId="10" applyNumberFormat="1" applyFont="1" applyFill="1" applyBorder="1" applyAlignment="1">
      <alignment vertical="center"/>
    </xf>
    <xf numFmtId="0" fontId="7" fillId="0" borderId="2" xfId="11" applyFont="1" applyFill="1" applyBorder="1" applyAlignment="1">
      <alignment horizontal="centerContinuous" vertical="center"/>
    </xf>
    <xf numFmtId="0" fontId="7" fillId="0" borderId="5" xfId="11" applyFont="1" applyFill="1" applyBorder="1" applyAlignment="1">
      <alignment horizontal="centerContinuous" vertical="center"/>
    </xf>
    <xf numFmtId="38" fontId="7" fillId="0" borderId="2" xfId="13" applyFont="1" applyFill="1" applyBorder="1" applyAlignment="1">
      <alignment horizontal="right" vertical="center" indent="2"/>
    </xf>
    <xf numFmtId="38" fontId="7" fillId="0" borderId="4" xfId="13" applyFont="1" applyFill="1" applyBorder="1" applyAlignment="1">
      <alignment horizontal="right" vertical="center" indent="2"/>
    </xf>
    <xf numFmtId="38" fontId="7" fillId="0" borderId="5" xfId="13" applyFont="1" applyFill="1" applyBorder="1" applyAlignment="1">
      <alignment horizontal="right" vertical="center" indent="2"/>
    </xf>
    <xf numFmtId="0" fontId="7" fillId="0" borderId="1" xfId="10" applyFont="1" applyFill="1" applyBorder="1" applyAlignment="1">
      <alignment horizontal="center" vertical="center"/>
    </xf>
    <xf numFmtId="38" fontId="7" fillId="0" borderId="0" xfId="13" applyFont="1" applyFill="1" applyBorder="1" applyAlignment="1">
      <alignment horizontal="right" vertical="center" indent="1"/>
    </xf>
    <xf numFmtId="38" fontId="7" fillId="0" borderId="15" xfId="13" applyFont="1" applyFill="1" applyBorder="1" applyAlignment="1">
      <alignment horizontal="right" vertical="center" indent="1"/>
    </xf>
    <xf numFmtId="0" fontId="7" fillId="0" borderId="9" xfId="11" applyFont="1" applyFill="1" applyBorder="1" applyAlignment="1">
      <alignment horizontal="centerContinuous" vertical="center"/>
    </xf>
    <xf numFmtId="0" fontId="7" fillId="0" borderId="12" xfId="11" applyFont="1" applyFill="1" applyBorder="1" applyAlignment="1">
      <alignment horizontal="centerContinuous" vertical="center"/>
    </xf>
    <xf numFmtId="38" fontId="7" fillId="0" borderId="9" xfId="13" applyFont="1" applyFill="1" applyBorder="1" applyAlignment="1">
      <alignment horizontal="right" vertical="center" indent="2"/>
    </xf>
    <xf numFmtId="38" fontId="7" fillId="0" borderId="11" xfId="13" applyFont="1" applyFill="1" applyBorder="1" applyAlignment="1">
      <alignment horizontal="right" vertical="center" indent="2"/>
    </xf>
    <xf numFmtId="38" fontId="7" fillId="0" borderId="12" xfId="13" applyFont="1" applyFill="1" applyBorder="1" applyAlignment="1">
      <alignment horizontal="right" vertical="center" indent="2"/>
    </xf>
    <xf numFmtId="40" fontId="7" fillId="0" borderId="11" xfId="13" applyNumberFormat="1" applyFont="1" applyFill="1" applyBorder="1" applyAlignment="1">
      <alignment vertical="center"/>
    </xf>
    <xf numFmtId="40" fontId="7" fillId="0" borderId="12" xfId="13" applyNumberFormat="1" applyFont="1" applyFill="1" applyBorder="1" applyAlignment="1">
      <alignment vertical="center"/>
    </xf>
    <xf numFmtId="0" fontId="7" fillId="0" borderId="23" xfId="11" applyFont="1" applyFill="1" applyBorder="1" applyAlignment="1">
      <alignment horizontal="centerContinuous" vertical="center"/>
    </xf>
    <xf numFmtId="38" fontId="7" fillId="0" borderId="20" xfId="13" applyFont="1" applyFill="1" applyBorder="1" applyAlignment="1">
      <alignment vertical="center"/>
    </xf>
    <xf numFmtId="38" fontId="7" fillId="0" borderId="7" xfId="13" applyFont="1" applyFill="1" applyBorder="1" applyAlignment="1">
      <alignment vertical="center"/>
    </xf>
    <xf numFmtId="178" fontId="7" fillId="0" borderId="11" xfId="13" applyNumberFormat="1" applyFont="1" applyFill="1" applyBorder="1" applyAlignment="1">
      <alignment vertical="center"/>
    </xf>
    <xf numFmtId="178" fontId="7" fillId="0" borderId="12" xfId="13" applyNumberFormat="1" applyFont="1" applyFill="1" applyBorder="1" applyAlignment="1">
      <alignment vertical="center"/>
    </xf>
    <xf numFmtId="0" fontId="14" fillId="0" borderId="0" xfId="14" applyFont="1" applyFill="1" applyBorder="1" applyAlignment="1" applyProtection="1">
      <alignment vertical="center"/>
    </xf>
    <xf numFmtId="0" fontId="7" fillId="0" borderId="6" xfId="11" applyFont="1" applyBorder="1" applyAlignment="1">
      <alignment horizontal="center" vertical="center"/>
    </xf>
    <xf numFmtId="0" fontId="7" fillId="0" borderId="20" xfId="11" applyFont="1" applyBorder="1" applyAlignment="1">
      <alignment horizontal="center" vertical="center"/>
    </xf>
    <xf numFmtId="0" fontId="7" fillId="0" borderId="7" xfId="11" applyFont="1" applyBorder="1" applyAlignment="1">
      <alignment horizontal="center" vertical="center"/>
    </xf>
    <xf numFmtId="0" fontId="2" fillId="0" borderId="0" xfId="10" applyFont="1" applyFill="1" applyAlignment="1">
      <alignment vertical="center"/>
    </xf>
    <xf numFmtId="0" fontId="8" fillId="0" borderId="0" xfId="10" applyFont="1" applyFill="1" applyBorder="1" applyAlignment="1">
      <alignment vertical="center"/>
    </xf>
    <xf numFmtId="0" fontId="7" fillId="0" borderId="2" xfId="11" applyFont="1" applyFill="1" applyBorder="1" applyAlignment="1">
      <alignment horizontal="center" vertical="center"/>
    </xf>
    <xf numFmtId="0" fontId="7" fillId="0" borderId="4" xfId="11" applyFont="1" applyFill="1" applyBorder="1" applyAlignment="1">
      <alignment horizontal="center" vertical="center"/>
    </xf>
    <xf numFmtId="179" fontId="2" fillId="0" borderId="6" xfId="10" applyNumberFormat="1" applyFont="1" applyBorder="1" applyAlignment="1">
      <alignment vertical="center" textRotation="255"/>
    </xf>
    <xf numFmtId="179" fontId="2" fillId="0" borderId="20" xfId="10" applyNumberFormat="1" applyFont="1" applyBorder="1" applyAlignment="1">
      <alignment vertical="center" textRotation="255"/>
    </xf>
    <xf numFmtId="179" fontId="2" fillId="0" borderId="7" xfId="10" applyNumberFormat="1" applyFont="1" applyBorder="1" applyAlignment="1">
      <alignment vertical="center" textRotation="255"/>
    </xf>
    <xf numFmtId="0" fontId="9" fillId="0" borderId="0" xfId="12" applyFont="1" applyFill="1" applyBorder="1" applyAlignment="1">
      <alignment vertical="center"/>
    </xf>
    <xf numFmtId="0" fontId="7" fillId="0" borderId="9" xfId="11" applyFont="1" applyFill="1" applyBorder="1" applyAlignment="1">
      <alignment horizontal="center" vertical="center"/>
    </xf>
    <xf numFmtId="0" fontId="7" fillId="0" borderId="11" xfId="11" applyFont="1" applyFill="1" applyBorder="1" applyAlignment="1">
      <alignment horizontal="center" vertical="center"/>
    </xf>
    <xf numFmtId="0" fontId="7" fillId="0" borderId="13" xfId="10" applyFont="1" applyFill="1" applyBorder="1" applyAlignment="1">
      <alignment vertical="center"/>
    </xf>
    <xf numFmtId="0" fontId="7" fillId="0" borderId="20" xfId="10" applyFont="1" applyFill="1" applyBorder="1" applyAlignment="1">
      <alignment vertical="center"/>
    </xf>
    <xf numFmtId="0" fontId="7" fillId="0" borderId="20" xfId="10" applyFont="1" applyFill="1" applyBorder="1" applyAlignment="1">
      <alignment vertical="center" shrinkToFit="1"/>
    </xf>
    <xf numFmtId="0" fontId="7" fillId="0" borderId="7" xfId="10" applyFont="1" applyFill="1" applyBorder="1" applyAlignment="1">
      <alignment vertical="center" shrinkToFit="1"/>
    </xf>
    <xf numFmtId="3" fontId="7" fillId="0" borderId="1" xfId="10" applyNumberFormat="1" applyFont="1" applyBorder="1" applyAlignment="1">
      <alignment horizontal="center" vertical="center"/>
    </xf>
    <xf numFmtId="0" fontId="7" fillId="0" borderId="4" xfId="11" applyFont="1" applyBorder="1" applyAlignment="1">
      <alignment horizontal="center" vertical="center" wrapText="1"/>
    </xf>
    <xf numFmtId="38" fontId="7" fillId="0" borderId="3" xfId="3" applyFont="1" applyFill="1" applyBorder="1" applyAlignment="1">
      <alignment vertical="center"/>
    </xf>
    <xf numFmtId="38" fontId="7" fillId="0" borderId="4" xfId="3" applyFont="1" applyFill="1" applyBorder="1" applyAlignment="1">
      <alignment vertical="center"/>
    </xf>
    <xf numFmtId="38" fontId="7" fillId="0" borderId="5" xfId="3" applyFont="1" applyFill="1" applyBorder="1" applyAlignment="1">
      <alignment vertical="center"/>
    </xf>
    <xf numFmtId="38" fontId="7" fillId="0" borderId="4" xfId="3" applyFont="1" applyFill="1" applyBorder="1" applyAlignment="1">
      <alignment horizontal="right" vertical="center"/>
    </xf>
    <xf numFmtId="38" fontId="7" fillId="0" borderId="5" xfId="3" applyFont="1" applyFill="1" applyBorder="1" applyAlignment="1">
      <alignment horizontal="right" vertical="center"/>
    </xf>
    <xf numFmtId="3" fontId="7" fillId="0" borderId="26" xfId="10" applyNumberFormat="1" applyFont="1" applyBorder="1" applyAlignment="1">
      <alignment horizontal="center" vertical="center"/>
    </xf>
    <xf numFmtId="0" fontId="7" fillId="0" borderId="45" xfId="10" applyFont="1" applyBorder="1" applyAlignment="1">
      <alignment horizontal="center" vertical="center"/>
    </xf>
    <xf numFmtId="0" fontId="7" fillId="0" borderId="46" xfId="10" applyFont="1" applyBorder="1" applyAlignment="1">
      <alignment horizontal="center" vertical="center"/>
    </xf>
    <xf numFmtId="0" fontId="7" fillId="0" borderId="46" xfId="10" applyFont="1" applyBorder="1" applyAlignment="1">
      <alignment horizontal="center" vertical="center" wrapText="1"/>
    </xf>
    <xf numFmtId="38" fontId="7" fillId="0" borderId="47" xfId="3" applyFont="1" applyFill="1" applyBorder="1" applyAlignment="1">
      <alignment vertical="center"/>
    </xf>
    <xf numFmtId="38" fontId="7" fillId="0" borderId="46" xfId="3" applyFont="1" applyFill="1" applyBorder="1" applyAlignment="1">
      <alignment vertical="center"/>
    </xf>
    <xf numFmtId="38" fontId="7" fillId="0" borderId="48" xfId="3" applyFont="1" applyFill="1" applyBorder="1" applyAlignment="1">
      <alignment vertical="center"/>
    </xf>
    <xf numFmtId="38" fontId="7" fillId="0" borderId="46" xfId="3" applyFont="1" applyFill="1" applyBorder="1" applyAlignment="1">
      <alignment horizontal="right" vertical="center"/>
    </xf>
    <xf numFmtId="38" fontId="7" fillId="0" borderId="48" xfId="3" applyFont="1" applyFill="1" applyBorder="1" applyAlignment="1">
      <alignment horizontal="right" vertical="center"/>
    </xf>
    <xf numFmtId="3" fontId="7" fillId="0" borderId="8" xfId="10" applyNumberFormat="1" applyFont="1" applyBorder="1" applyAlignment="1">
      <alignment horizontal="center" vertical="center"/>
    </xf>
    <xf numFmtId="0" fontId="7" fillId="0" borderId="11" xfId="10" applyFont="1" applyBorder="1" applyAlignment="1">
      <alignment horizontal="center" vertical="center" wrapText="1"/>
    </xf>
    <xf numFmtId="38" fontId="7" fillId="0" borderId="11" xfId="3" applyFont="1" applyFill="1" applyBorder="1" applyAlignment="1">
      <alignment horizontal="right" vertical="center"/>
    </xf>
    <xf numFmtId="38" fontId="7" fillId="0" borderId="12" xfId="3" applyFont="1" applyFill="1" applyBorder="1" applyAlignment="1">
      <alignment horizontal="right" vertical="center"/>
    </xf>
    <xf numFmtId="0" fontId="2" fillId="0" borderId="0" xfId="10" applyFont="1" applyFill="1" applyBorder="1" applyAlignment="1">
      <alignment vertical="center"/>
    </xf>
    <xf numFmtId="0" fontId="7" fillId="0" borderId="0" xfId="11" applyFont="1" applyFill="1" applyAlignment="1">
      <alignment horizontal="left" vertical="center" wrapText="1"/>
    </xf>
    <xf numFmtId="0" fontId="7" fillId="0" borderId="1" xfId="11" applyFont="1" applyBorder="1" applyAlignment="1">
      <alignment horizontal="center" vertical="center" wrapText="1"/>
    </xf>
    <xf numFmtId="38" fontId="7" fillId="0" borderId="20" xfId="3" applyFont="1" applyFill="1" applyBorder="1" applyAlignment="1">
      <alignment horizontal="right" vertical="center"/>
    </xf>
    <xf numFmtId="38" fontId="7" fillId="0" borderId="7" xfId="3" applyFont="1" applyFill="1" applyBorder="1" applyAlignment="1">
      <alignment horizontal="right" vertical="center"/>
    </xf>
    <xf numFmtId="0" fontId="14" fillId="0" borderId="0" xfId="14" applyFont="1" applyFill="1" applyAlignment="1" applyProtection="1">
      <alignment vertical="center" shrinkToFit="1"/>
    </xf>
    <xf numFmtId="0" fontId="7" fillId="0" borderId="1" xfId="10" applyFont="1" applyFill="1" applyBorder="1" applyAlignment="1">
      <alignment horizontal="center" vertical="center" wrapText="1" shrinkToFit="1"/>
    </xf>
    <xf numFmtId="38" fontId="7" fillId="0" borderId="0" xfId="3" applyFont="1" applyFill="1" applyBorder="1" applyAlignment="1">
      <alignment horizontal="right" vertical="center" shrinkToFit="1"/>
    </xf>
    <xf numFmtId="38" fontId="7" fillId="0" borderId="0" xfId="3" applyFont="1" applyFill="1" applyAlignment="1">
      <alignment horizontal="right" vertical="center" shrinkToFit="1"/>
    </xf>
    <xf numFmtId="38" fontId="7" fillId="0" borderId="15" xfId="3" applyFont="1" applyFill="1" applyBorder="1" applyAlignment="1">
      <alignment horizontal="right" vertical="center" shrinkToFit="1"/>
    </xf>
    <xf numFmtId="0" fontId="4" fillId="0" borderId="0" xfId="5" applyFont="1" applyFill="1" applyAlignment="1">
      <alignment vertical="center" shrinkToFit="1"/>
    </xf>
    <xf numFmtId="0" fontId="7" fillId="0" borderId="23" xfId="11" applyFont="1" applyFill="1" applyBorder="1" applyAlignment="1">
      <alignment horizontal="center" vertical="center" wrapText="1"/>
    </xf>
    <xf numFmtId="0" fontId="7" fillId="0" borderId="26" xfId="10" applyFont="1" applyFill="1" applyBorder="1" applyAlignment="1">
      <alignment horizontal="center" vertical="center" wrapText="1" shrinkToFit="1"/>
    </xf>
    <xf numFmtId="0" fontId="7" fillId="0" borderId="23" xfId="10" applyFont="1" applyFill="1" applyBorder="1" applyAlignment="1">
      <alignment horizontal="center" vertical="center" wrapText="1" shrinkToFit="1"/>
    </xf>
    <xf numFmtId="38" fontId="7" fillId="0" borderId="11" xfId="3" applyFont="1" applyFill="1" applyBorder="1" applyAlignment="1">
      <alignment horizontal="right" vertical="center" shrinkToFit="1"/>
    </xf>
    <xf numFmtId="38" fontId="7" fillId="0" borderId="12" xfId="3" applyFont="1" applyFill="1" applyBorder="1" applyAlignment="1">
      <alignment horizontal="right" vertical="center" shrinkToFit="1"/>
    </xf>
    <xf numFmtId="0" fontId="7" fillId="0" borderId="0" xfId="11" applyFont="1" applyFill="1" applyAlignment="1">
      <alignment horizontal="left" vertical="center"/>
    </xf>
    <xf numFmtId="0" fontId="7" fillId="0" borderId="5" xfId="11" applyFont="1" applyBorder="1" applyAlignment="1">
      <alignment horizontal="center" vertical="center"/>
    </xf>
    <xf numFmtId="0" fontId="7" fillId="0" borderId="7" xfId="11" applyFont="1" applyBorder="1" applyAlignment="1">
      <alignment horizontal="center" vertical="center" wrapText="1"/>
    </xf>
    <xf numFmtId="0" fontId="7" fillId="0" borderId="7" xfId="10" applyFont="1" applyFill="1" applyBorder="1" applyAlignment="1">
      <alignment horizontal="center" vertical="center" wrapText="1" shrinkToFit="1"/>
    </xf>
    <xf numFmtId="0" fontId="7" fillId="0" borderId="6" xfId="10" applyFont="1" applyFill="1" applyBorder="1" applyAlignment="1">
      <alignment horizontal="left" vertical="center" wrapText="1"/>
    </xf>
    <xf numFmtId="49" fontId="7" fillId="0" borderId="20" xfId="10" applyNumberFormat="1" applyFont="1" applyFill="1" applyBorder="1" applyAlignment="1">
      <alignment horizontal="left" vertical="center" wrapText="1"/>
    </xf>
    <xf numFmtId="49" fontId="7" fillId="0" borderId="7" xfId="10" applyNumberFormat="1" applyFont="1" applyFill="1" applyBorder="1" applyAlignment="1">
      <alignment horizontal="left" vertical="center" wrapText="1"/>
    </xf>
    <xf numFmtId="0" fontId="7" fillId="0" borderId="23" xfId="11" applyFont="1" applyFill="1" applyBorder="1" applyAlignment="1">
      <alignment horizontal="center" vertical="center"/>
    </xf>
    <xf numFmtId="49" fontId="7" fillId="0" borderId="1" xfId="10" applyNumberFormat="1" applyFont="1" applyBorder="1" applyAlignment="1">
      <alignment horizontal="center" vertical="center"/>
    </xf>
    <xf numFmtId="38" fontId="7" fillId="0" borderId="8" xfId="13" applyFont="1" applyFill="1" applyBorder="1" applyAlignment="1">
      <alignment vertical="center"/>
    </xf>
    <xf numFmtId="49" fontId="7" fillId="0" borderId="8" xfId="10" applyNumberFormat="1" applyFont="1" applyBorder="1" applyAlignment="1">
      <alignment horizontal="center" vertical="center"/>
    </xf>
    <xf numFmtId="38" fontId="7" fillId="0" borderId="6" xfId="13" applyFont="1" applyFill="1" applyBorder="1" applyAlignment="1">
      <alignment vertical="center"/>
    </xf>
    <xf numFmtId="38" fontId="7" fillId="0" borderId="23" xfId="13" applyFont="1" applyFill="1" applyBorder="1" applyAlignment="1">
      <alignment vertical="center"/>
    </xf>
    <xf numFmtId="0" fontId="7" fillId="0" borderId="8" xfId="10" applyFont="1" applyFill="1" applyBorder="1" applyAlignment="1">
      <alignment horizontal="center" vertical="center"/>
    </xf>
    <xf numFmtId="3" fontId="7" fillId="0" borderId="0" xfId="10" applyNumberFormat="1" applyFont="1" applyFill="1" applyAlignment="1">
      <alignment vertical="center"/>
    </xf>
    <xf numFmtId="0" fontId="7" fillId="0" borderId="6" xfId="11" applyFont="1" applyBorder="1" applyAlignment="1">
      <alignment vertical="center"/>
    </xf>
    <xf numFmtId="0" fontId="7" fillId="0" borderId="16" xfId="12" applyFont="1" applyFill="1" applyBorder="1" applyAlignment="1">
      <alignment horizontal="centerContinuous" vertical="center"/>
    </xf>
    <xf numFmtId="0" fontId="16" fillId="0" borderId="23" xfId="11" applyFont="1" applyFill="1" applyBorder="1" applyAlignment="1">
      <alignment horizontal="center" vertical="center" wrapText="1"/>
    </xf>
    <xf numFmtId="0" fontId="7" fillId="0" borderId="26" xfId="11" applyFont="1" applyFill="1" applyBorder="1" applyAlignment="1">
      <alignment horizontal="centerContinuous" vertical="center"/>
    </xf>
    <xf numFmtId="176" fontId="7" fillId="0" borderId="0" xfId="10" applyNumberFormat="1" applyFont="1" applyFill="1" applyAlignment="1">
      <alignment vertical="center"/>
    </xf>
    <xf numFmtId="38" fontId="7" fillId="0" borderId="0" xfId="4" applyFont="1" applyFill="1" applyAlignment="1">
      <alignment vertical="center"/>
    </xf>
    <xf numFmtId="0" fontId="7" fillId="0" borderId="4" xfId="11" applyFont="1" applyFill="1" applyBorder="1" applyAlignment="1">
      <alignment horizontal="centerContinuous" vertical="center"/>
    </xf>
    <xf numFmtId="0" fontId="7" fillId="0" borderId="3" xfId="10" applyFont="1" applyFill="1" applyBorder="1" applyAlignment="1">
      <alignment horizontal="left" vertical="center"/>
    </xf>
    <xf numFmtId="0" fontId="7" fillId="0" borderId="0" xfId="7" applyFont="1" applyFill="1" applyAlignment="1">
      <alignment vertical="center" wrapText="1"/>
    </xf>
    <xf numFmtId="0" fontId="7" fillId="0" borderId="16" xfId="12" applyFont="1" applyFill="1" applyBorder="1" applyAlignment="1">
      <alignment vertical="center"/>
    </xf>
    <xf numFmtId="0" fontId="7" fillId="0" borderId="0" xfId="10" applyFont="1" applyFill="1" applyBorder="1" applyAlignment="1">
      <alignment horizontal="centerContinuous" vertical="center"/>
    </xf>
    <xf numFmtId="0" fontId="7" fillId="0" borderId="0" xfId="10" applyFont="1" applyFill="1" applyBorder="1" applyAlignment="1">
      <alignment horizontal="center" vertical="center"/>
    </xf>
    <xf numFmtId="0" fontId="7" fillId="0" borderId="15" xfId="10" applyFont="1" applyFill="1" applyBorder="1" applyAlignment="1">
      <alignment horizontal="center" vertical="center"/>
    </xf>
    <xf numFmtId="0" fontId="7" fillId="0" borderId="15" xfId="10" applyFont="1" applyFill="1" applyBorder="1" applyAlignment="1">
      <alignment vertical="center"/>
    </xf>
    <xf numFmtId="0" fontId="7" fillId="0" borderId="14" xfId="10" applyFont="1" applyFill="1" applyBorder="1" applyAlignment="1">
      <alignment horizontal="left" vertical="center"/>
    </xf>
    <xf numFmtId="0" fontId="7" fillId="0" borderId="24" xfId="10" applyFont="1" applyFill="1" applyBorder="1" applyAlignment="1">
      <alignment vertical="center"/>
    </xf>
    <xf numFmtId="0" fontId="7" fillId="0" borderId="9" xfId="11" applyFont="1" applyFill="1" applyBorder="1" applyAlignment="1">
      <alignment vertical="center"/>
    </xf>
    <xf numFmtId="0" fontId="7" fillId="0" borderId="11" xfId="11" applyFont="1" applyFill="1" applyBorder="1" applyAlignment="1">
      <alignment horizontal="centerContinuous" vertical="center"/>
    </xf>
    <xf numFmtId="0" fontId="7" fillId="0" borderId="12" xfId="11" applyFont="1" applyFill="1" applyBorder="1" applyAlignment="1">
      <alignment horizontal="center" vertical="center"/>
    </xf>
    <xf numFmtId="0" fontId="7" fillId="0" borderId="12" xfId="10" applyFont="1" applyFill="1" applyBorder="1" applyAlignment="1">
      <alignment vertical="center"/>
    </xf>
    <xf numFmtId="0" fontId="7" fillId="0" borderId="10" xfId="10" applyFont="1" applyFill="1" applyBorder="1" applyAlignment="1">
      <alignment horizontal="left" vertical="center"/>
    </xf>
    <xf numFmtId="0" fontId="7" fillId="0" borderId="27" xfId="10" applyFont="1" applyFill="1" applyBorder="1" applyAlignment="1">
      <alignment vertical="center"/>
    </xf>
    <xf numFmtId="38" fontId="7" fillId="0" borderId="15" xfId="13" applyFont="1" applyFill="1" applyBorder="1" applyAlignment="1">
      <alignment horizontal="right" vertical="center"/>
    </xf>
    <xf numFmtId="0" fontId="7" fillId="0" borderId="6" xfId="11" applyFont="1" applyFill="1" applyBorder="1" applyAlignment="1">
      <alignment horizontal="center" vertical="center" wrapText="1"/>
    </xf>
    <xf numFmtId="40" fontId="7" fillId="0" borderId="12" xfId="13" applyNumberFormat="1" applyFont="1" applyFill="1" applyBorder="1" applyAlignment="1">
      <alignment horizontal="right" vertical="center"/>
    </xf>
    <xf numFmtId="40" fontId="7" fillId="0" borderId="10" xfId="13" applyNumberFormat="1" applyFont="1" applyFill="1" applyBorder="1" applyAlignment="1">
      <alignment vertical="center"/>
    </xf>
  </cellXfs>
  <cellStyles count="15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2 3" xfId="7"/>
    <cellStyle name="標準 3" xfId="8"/>
    <cellStyle name="標準 3 2" xfId="9"/>
    <cellStyle name="標準 4" xfId="10"/>
    <cellStyle name="標準 5" xfId="11"/>
    <cellStyle name="標準_10_建設" xfId="12"/>
    <cellStyle name="桁区切り" xfId="13" builtinId="6"/>
    <cellStyle name="ハイパーリンク" xfId="14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8255</xdr:colOff>
      <xdr:row>2</xdr:row>
      <xdr:rowOff>19050</xdr:rowOff>
    </xdr:from>
    <xdr:to xmlns:xdr="http://schemas.openxmlformats.org/drawingml/2006/spreadsheetDrawing">
      <xdr:col>1</xdr:col>
      <xdr:colOff>4445</xdr:colOff>
      <xdr:row>3</xdr:row>
      <xdr:rowOff>228600</xdr:rowOff>
    </xdr:to>
    <xdr:cxnSp macro="">
      <xdr:nvCxnSpPr>
        <xdr:cNvPr id="2" name="直線コネクタ 1"/>
        <xdr:cNvCxnSpPr/>
      </xdr:nvCxnSpPr>
      <xdr:spPr>
        <a:xfrm>
          <a:off x="8255" y="501650"/>
          <a:ext cx="86169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8255</xdr:colOff>
      <xdr:row>2</xdr:row>
      <xdr:rowOff>19050</xdr:rowOff>
    </xdr:from>
    <xdr:to xmlns:xdr="http://schemas.openxmlformats.org/drawingml/2006/spreadsheetDrawing">
      <xdr:col>1</xdr:col>
      <xdr:colOff>4445</xdr:colOff>
      <xdr:row>3</xdr:row>
      <xdr:rowOff>228600</xdr:rowOff>
    </xdr:to>
    <xdr:cxnSp macro="">
      <xdr:nvCxnSpPr>
        <xdr:cNvPr id="3" name="直線コネクタ 2"/>
        <xdr:cNvCxnSpPr/>
      </xdr:nvCxnSpPr>
      <xdr:spPr>
        <a:xfrm>
          <a:off x="8255" y="501650"/>
          <a:ext cx="86169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8255</xdr:colOff>
      <xdr:row>2</xdr:row>
      <xdr:rowOff>19050</xdr:rowOff>
    </xdr:from>
    <xdr:to xmlns:xdr="http://schemas.openxmlformats.org/drawingml/2006/spreadsheetDrawing">
      <xdr:col>1</xdr:col>
      <xdr:colOff>4445</xdr:colOff>
      <xdr:row>3</xdr:row>
      <xdr:rowOff>228600</xdr:rowOff>
    </xdr:to>
    <xdr:cxnSp macro="">
      <xdr:nvCxnSpPr>
        <xdr:cNvPr id="4" name="直線コネクタ 3"/>
        <xdr:cNvCxnSpPr/>
      </xdr:nvCxnSpPr>
      <xdr:spPr>
        <a:xfrm>
          <a:off x="8255" y="501650"/>
          <a:ext cx="861695" cy="4381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865505</xdr:colOff>
      <xdr:row>12</xdr:row>
      <xdr:rowOff>228600</xdr:rowOff>
    </xdr:to>
    <xdr:cxnSp macro="">
      <xdr:nvCxnSpPr>
        <xdr:cNvPr id="8" name="直線コネクタ 7"/>
        <xdr:cNvCxnSpPr/>
      </xdr:nvCxnSpPr>
      <xdr:spPr>
        <a:xfrm>
          <a:off x="17780" y="2550160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865505</xdr:colOff>
      <xdr:row>12</xdr:row>
      <xdr:rowOff>228600</xdr:rowOff>
    </xdr:to>
    <xdr:cxnSp macro="">
      <xdr:nvCxnSpPr>
        <xdr:cNvPr id="9" name="直線コネクタ 8"/>
        <xdr:cNvCxnSpPr/>
      </xdr:nvCxnSpPr>
      <xdr:spPr>
        <a:xfrm>
          <a:off x="17780" y="2550160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865505</xdr:colOff>
      <xdr:row>12</xdr:row>
      <xdr:rowOff>228600</xdr:rowOff>
    </xdr:to>
    <xdr:cxnSp macro="">
      <xdr:nvCxnSpPr>
        <xdr:cNvPr id="10" name="直線コネクタ 9"/>
        <xdr:cNvCxnSpPr/>
      </xdr:nvCxnSpPr>
      <xdr:spPr>
        <a:xfrm>
          <a:off x="17780" y="2550160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865505</xdr:colOff>
      <xdr:row>12</xdr:row>
      <xdr:rowOff>228600</xdr:rowOff>
    </xdr:to>
    <xdr:cxnSp macro="">
      <xdr:nvCxnSpPr>
        <xdr:cNvPr id="11" name="直線コネクタ 7"/>
        <xdr:cNvCxnSpPr/>
      </xdr:nvCxnSpPr>
      <xdr:spPr>
        <a:xfrm>
          <a:off x="17780" y="2550160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865505</xdr:colOff>
      <xdr:row>12</xdr:row>
      <xdr:rowOff>228600</xdr:rowOff>
    </xdr:to>
    <xdr:cxnSp macro="">
      <xdr:nvCxnSpPr>
        <xdr:cNvPr id="12" name="直線コネクタ 8"/>
        <xdr:cNvCxnSpPr/>
      </xdr:nvCxnSpPr>
      <xdr:spPr>
        <a:xfrm>
          <a:off x="17780" y="2550160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17780</xdr:colOff>
      <xdr:row>11</xdr:row>
      <xdr:rowOff>10160</xdr:rowOff>
    </xdr:from>
    <xdr:to xmlns:xdr="http://schemas.openxmlformats.org/drawingml/2006/spreadsheetDrawing">
      <xdr:col>0</xdr:col>
      <xdr:colOff>865505</xdr:colOff>
      <xdr:row>12</xdr:row>
      <xdr:rowOff>228600</xdr:rowOff>
    </xdr:to>
    <xdr:cxnSp macro="">
      <xdr:nvCxnSpPr>
        <xdr:cNvPr id="13" name="直線コネクタ 9"/>
        <xdr:cNvCxnSpPr/>
      </xdr:nvCxnSpPr>
      <xdr:spPr>
        <a:xfrm>
          <a:off x="17780" y="2550160"/>
          <a:ext cx="847725" cy="447040"/>
        </a:xfrm>
        <a:prstGeom prst="straightConnector1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7"/>
  <sheetViews>
    <sheetView showGridLines="0" topLeftCell="A4" zoomScaleSheetLayoutView="100" workbookViewId="0">
      <selection activeCell="J17" sqref="J17"/>
    </sheetView>
  </sheetViews>
  <sheetFormatPr defaultRowHeight="20.100000000000001" customHeight="1"/>
  <cols>
    <col min="1" max="1" width="2.5" style="1" customWidth="1"/>
    <col min="2" max="2" width="22.625" style="2" customWidth="1"/>
    <col min="3" max="6" width="10.625" style="1" customWidth="1"/>
    <col min="7" max="7" width="11.5" style="1" customWidth="1"/>
    <col min="8" max="8" width="9" style="1" customWidth="1"/>
    <col min="9" max="9" width="7.75" style="1" customWidth="1"/>
    <col min="10" max="16384" width="9" style="1" customWidth="1"/>
  </cols>
  <sheetData>
    <row r="1" spans="1:10" ht="20" customHeight="1">
      <c r="A1" s="5" t="s">
        <v>109</v>
      </c>
      <c r="E1" s="31"/>
      <c r="F1" s="31"/>
      <c r="G1" s="32" t="s">
        <v>122</v>
      </c>
    </row>
    <row r="2" spans="1:10" ht="18" customHeight="1">
      <c r="A2" s="6" t="s">
        <v>149</v>
      </c>
      <c r="B2" s="15"/>
      <c r="C2" s="24" t="s">
        <v>13</v>
      </c>
      <c r="D2" s="30" t="s">
        <v>139</v>
      </c>
      <c r="E2" s="30" t="s">
        <v>150</v>
      </c>
      <c r="F2" s="30" t="s">
        <v>184</v>
      </c>
      <c r="G2" s="30" t="s">
        <v>207</v>
      </c>
    </row>
    <row r="3" spans="1:10" s="3" customFormat="1" ht="18" customHeight="1">
      <c r="A3" s="7" t="s">
        <v>148</v>
      </c>
      <c r="B3" s="16"/>
      <c r="C3" s="25">
        <v>2920</v>
      </c>
      <c r="D3" s="25">
        <v>3396</v>
      </c>
      <c r="E3" s="25">
        <v>3412.9491999999996</v>
      </c>
      <c r="F3" s="25">
        <v>3781.8236999999995</v>
      </c>
      <c r="G3" s="33">
        <v>3018.0947000000001</v>
      </c>
    </row>
    <row r="4" spans="1:10" s="3" customFormat="1" ht="18" customHeight="1">
      <c r="A4" s="8" t="s">
        <v>83</v>
      </c>
      <c r="B4" s="17"/>
      <c r="C4" s="26">
        <v>160692.47089999999</v>
      </c>
      <c r="D4" s="26">
        <v>158890</v>
      </c>
      <c r="E4" s="26">
        <v>186439.34230000002</v>
      </c>
      <c r="F4" s="26">
        <v>266796</v>
      </c>
      <c r="G4" s="34">
        <v>213145.5392</v>
      </c>
    </row>
    <row r="5" spans="1:10" s="3" customFormat="1" ht="18" customHeight="1">
      <c r="A5" s="9"/>
      <c r="B5" s="18" t="s">
        <v>151</v>
      </c>
      <c r="C5" s="27">
        <v>19961.069599999999</v>
      </c>
      <c r="D5" s="27">
        <v>23169</v>
      </c>
      <c r="E5" s="27">
        <v>31603.131899999997</v>
      </c>
      <c r="F5" s="27">
        <v>113756.28630000001</v>
      </c>
      <c r="G5" s="35">
        <v>24641.252700000001</v>
      </c>
      <c r="H5" s="38"/>
      <c r="I5" s="38"/>
      <c r="J5" s="39"/>
    </row>
    <row r="6" spans="1:10" s="3" customFormat="1" ht="18" customHeight="1">
      <c r="A6" s="9"/>
      <c r="B6" s="18" t="s">
        <v>6</v>
      </c>
      <c r="C6" s="27">
        <v>25628.923999999992</v>
      </c>
      <c r="D6" s="27">
        <v>19333</v>
      </c>
      <c r="E6" s="27">
        <v>25781.142599999996</v>
      </c>
      <c r="F6" s="27">
        <v>26859</v>
      </c>
      <c r="G6" s="35">
        <v>34563.908300000003</v>
      </c>
      <c r="H6" s="38"/>
      <c r="I6" s="38"/>
      <c r="J6" s="39"/>
    </row>
    <row r="7" spans="1:10" s="3" customFormat="1" ht="18" customHeight="1">
      <c r="A7" s="9"/>
      <c r="B7" s="18" t="s">
        <v>15</v>
      </c>
      <c r="C7" s="27">
        <v>36317.482099999994</v>
      </c>
      <c r="D7" s="27">
        <v>40013.128899999989</v>
      </c>
      <c r="E7" s="27">
        <v>39702.578299999994</v>
      </c>
      <c r="F7" s="27">
        <v>52003</v>
      </c>
      <c r="G7" s="35">
        <v>55013.1711</v>
      </c>
      <c r="H7" s="38"/>
      <c r="I7" s="38"/>
      <c r="J7" s="39"/>
    </row>
    <row r="8" spans="1:10" s="3" customFormat="1" ht="18" customHeight="1">
      <c r="A8" s="9"/>
      <c r="B8" s="18" t="s">
        <v>152</v>
      </c>
      <c r="C8" s="27">
        <v>7100.6524999999974</v>
      </c>
      <c r="D8" s="27">
        <v>7828</v>
      </c>
      <c r="E8" s="27">
        <v>20067.907999999996</v>
      </c>
      <c r="F8" s="27">
        <v>2283.3220999999999</v>
      </c>
      <c r="G8" s="35">
        <v>4606.1909999999998</v>
      </c>
      <c r="H8" s="38"/>
      <c r="I8" s="38"/>
      <c r="J8" s="39"/>
    </row>
    <row r="9" spans="1:10" s="3" customFormat="1" ht="18" customHeight="1">
      <c r="A9" s="9"/>
      <c r="B9" s="18" t="s">
        <v>14</v>
      </c>
      <c r="C9" s="27">
        <v>10737.553199999997</v>
      </c>
      <c r="D9" s="27">
        <v>11915.762299999999</v>
      </c>
      <c r="E9" s="27">
        <v>10077.913299999997</v>
      </c>
      <c r="F9" s="27">
        <v>9524</v>
      </c>
      <c r="G9" s="35">
        <v>6842.2112999999999</v>
      </c>
      <c r="H9" s="38"/>
      <c r="I9" s="38"/>
      <c r="J9" s="39"/>
    </row>
    <row r="10" spans="1:10" s="3" customFormat="1" ht="18" customHeight="1">
      <c r="A10" s="9"/>
      <c r="B10" s="18" t="s">
        <v>16</v>
      </c>
      <c r="C10" s="27">
        <v>10090.030699999998</v>
      </c>
      <c r="D10" s="27">
        <v>12488.220300000001</v>
      </c>
      <c r="E10" s="27">
        <v>2137.0772000000002</v>
      </c>
      <c r="F10" s="27">
        <v>2183</v>
      </c>
      <c r="G10" s="35">
        <v>5745.0442000000003</v>
      </c>
      <c r="H10" s="38"/>
      <c r="I10" s="38"/>
      <c r="J10" s="39"/>
    </row>
    <row r="11" spans="1:10" s="3" customFormat="1" ht="18" customHeight="1">
      <c r="A11" s="9"/>
      <c r="B11" s="18" t="s">
        <v>153</v>
      </c>
      <c r="C11" s="27">
        <v>18899.143899999992</v>
      </c>
      <c r="D11" s="27">
        <v>14887</v>
      </c>
      <c r="E11" s="27">
        <v>24657.809499999996</v>
      </c>
      <c r="F11" s="27">
        <v>20442</v>
      </c>
      <c r="G11" s="35">
        <v>54415.498699999996</v>
      </c>
      <c r="H11" s="38"/>
      <c r="I11" s="38"/>
      <c r="J11" s="39"/>
    </row>
    <row r="12" spans="1:10" s="3" customFormat="1" ht="18" customHeight="1">
      <c r="A12" s="9"/>
      <c r="B12" s="18" t="s">
        <v>154</v>
      </c>
      <c r="C12" s="27">
        <v>1190.5065</v>
      </c>
      <c r="D12" s="27">
        <v>1602.5426</v>
      </c>
      <c r="E12" s="27">
        <v>1167.8692000000001</v>
      </c>
      <c r="F12" s="27">
        <v>598</v>
      </c>
      <c r="G12" s="35">
        <v>2073.4371999999998</v>
      </c>
      <c r="H12" s="38"/>
      <c r="I12" s="38"/>
      <c r="J12" s="39"/>
    </row>
    <row r="13" spans="1:10" s="3" customFormat="1" ht="18" customHeight="1">
      <c r="A13" s="9"/>
      <c r="B13" s="18" t="s">
        <v>8</v>
      </c>
      <c r="C13" s="27">
        <v>10508.8879</v>
      </c>
      <c r="D13" s="27">
        <v>5748.04</v>
      </c>
      <c r="E13" s="27">
        <v>4691.4042999999974</v>
      </c>
      <c r="F13" s="27">
        <v>8053</v>
      </c>
      <c r="G13" s="35">
        <v>5710.9983000000002</v>
      </c>
      <c r="I13" s="38"/>
      <c r="J13" s="39"/>
    </row>
    <row r="14" spans="1:10" s="3" customFormat="1" ht="18" customHeight="1">
      <c r="A14" s="9"/>
      <c r="B14" s="18" t="s">
        <v>17</v>
      </c>
      <c r="C14" s="27">
        <v>0</v>
      </c>
      <c r="D14" s="27">
        <v>0</v>
      </c>
      <c r="E14" s="27">
        <v>0</v>
      </c>
      <c r="F14" s="27">
        <v>0</v>
      </c>
      <c r="G14" s="35">
        <v>0</v>
      </c>
      <c r="H14" s="38"/>
      <c r="I14" s="38"/>
      <c r="J14" s="39"/>
    </row>
    <row r="15" spans="1:10" s="3" customFormat="1" ht="18" customHeight="1">
      <c r="A15" s="9"/>
      <c r="B15" s="18" t="s">
        <v>19</v>
      </c>
      <c r="C15" s="27">
        <v>232.7944</v>
      </c>
      <c r="D15" s="27">
        <v>873.97230000000002</v>
      </c>
      <c r="E15" s="27">
        <v>1082.5531000000001</v>
      </c>
      <c r="F15" s="27">
        <v>11073</v>
      </c>
      <c r="G15" s="35">
        <v>75.900000000000006</v>
      </c>
      <c r="H15" s="38"/>
      <c r="I15" s="38"/>
      <c r="J15" s="39"/>
    </row>
    <row r="16" spans="1:10" s="3" customFormat="1" ht="18" customHeight="1">
      <c r="A16" s="9"/>
      <c r="B16" s="18" t="s">
        <v>21</v>
      </c>
      <c r="C16" s="27">
        <v>198.05429999999996</v>
      </c>
      <c r="D16" s="27">
        <v>63.8157</v>
      </c>
      <c r="E16" s="27">
        <v>296.9117</v>
      </c>
      <c r="F16" s="27">
        <v>42</v>
      </c>
      <c r="G16" s="35">
        <v>204.21119999999999</v>
      </c>
      <c r="H16" s="38"/>
      <c r="I16" s="38"/>
      <c r="J16" s="39"/>
    </row>
    <row r="17" spans="1:10" s="3" customFormat="1" ht="18" customHeight="1">
      <c r="A17" s="9"/>
      <c r="B17" s="18" t="s">
        <v>22</v>
      </c>
      <c r="C17" s="27">
        <v>153.73589999999999</v>
      </c>
      <c r="D17" s="27">
        <v>204.28469999999999</v>
      </c>
      <c r="E17" s="27">
        <v>294.82549999999998</v>
      </c>
      <c r="F17" s="27">
        <v>0</v>
      </c>
      <c r="G17" s="35">
        <v>46.084800000000001</v>
      </c>
      <c r="H17" s="38"/>
      <c r="I17" s="38"/>
      <c r="J17" s="39"/>
    </row>
    <row r="18" spans="1:10" s="3" customFormat="1" ht="18" customHeight="1">
      <c r="A18" s="9"/>
      <c r="B18" s="18" t="s">
        <v>26</v>
      </c>
      <c r="C18" s="27">
        <v>378.82850000000002</v>
      </c>
      <c r="D18" s="27">
        <v>935.64509999999996</v>
      </c>
      <c r="E18" s="27">
        <v>379.9803</v>
      </c>
      <c r="F18" s="27">
        <v>3351</v>
      </c>
      <c r="G18" s="35">
        <v>891.04740000000004</v>
      </c>
      <c r="H18" s="38"/>
      <c r="I18" s="38"/>
      <c r="J18" s="39"/>
    </row>
    <row r="19" spans="1:10" s="3" customFormat="1" ht="18" customHeight="1">
      <c r="A19" s="9"/>
      <c r="B19" s="18" t="s">
        <v>155</v>
      </c>
      <c r="C19" s="27">
        <v>7986.0783999999976</v>
      </c>
      <c r="D19" s="27">
        <v>13297</v>
      </c>
      <c r="E19" s="27">
        <v>5332.7050999999974</v>
      </c>
      <c r="F19" s="27">
        <v>10833</v>
      </c>
      <c r="G19" s="35">
        <v>10651.807699999999</v>
      </c>
      <c r="H19" s="38"/>
      <c r="I19" s="38"/>
      <c r="J19" s="39"/>
    </row>
    <row r="20" spans="1:10" s="3" customFormat="1" ht="18" customHeight="1">
      <c r="A20" s="9"/>
      <c r="B20" s="18" t="s">
        <v>24</v>
      </c>
      <c r="C20" s="27">
        <v>7436.7764999999972</v>
      </c>
      <c r="D20" s="27">
        <v>782.38289999999995</v>
      </c>
      <c r="E20" s="27">
        <v>7551.1950999999981</v>
      </c>
      <c r="F20" s="27">
        <v>3332</v>
      </c>
      <c r="G20" s="35">
        <v>2956.0441999999998</v>
      </c>
      <c r="H20" s="38"/>
      <c r="I20" s="38"/>
      <c r="J20" s="39"/>
    </row>
    <row r="21" spans="1:10" s="3" customFormat="1" ht="18" customHeight="1">
      <c r="A21" s="10"/>
      <c r="B21" s="19" t="s">
        <v>4</v>
      </c>
      <c r="C21" s="28">
        <v>3871.9524999999999</v>
      </c>
      <c r="D21" s="28">
        <v>5746.6549000000005</v>
      </c>
      <c r="E21" s="28">
        <v>11614.3372</v>
      </c>
      <c r="F21" s="28">
        <v>2465</v>
      </c>
      <c r="G21" s="36">
        <v>4708.7311</v>
      </c>
      <c r="I21" s="38"/>
      <c r="J21" s="39"/>
    </row>
    <row r="22" spans="1:10" s="3" customFormat="1" ht="18" customHeight="1">
      <c r="A22" s="11" t="s">
        <v>210</v>
      </c>
      <c r="B22" s="20" t="s">
        <v>29</v>
      </c>
      <c r="C22" s="29">
        <v>2407.0414000000001</v>
      </c>
      <c r="D22" s="29">
        <v>1930</v>
      </c>
      <c r="E22" s="29">
        <v>9553.2767999999942</v>
      </c>
      <c r="F22" s="29">
        <v>25479.700799999999</v>
      </c>
      <c r="G22" s="37">
        <v>11151.864600000001</v>
      </c>
      <c r="H22" s="38"/>
      <c r="I22" s="38"/>
      <c r="J22" s="38"/>
    </row>
    <row r="23" spans="1:10" s="3" customFormat="1" ht="18" customHeight="1">
      <c r="A23" s="12" t="s">
        <v>77</v>
      </c>
      <c r="B23" s="21" t="s">
        <v>156</v>
      </c>
      <c r="C23" s="28">
        <v>29652.9303</v>
      </c>
      <c r="D23" s="28">
        <v>30091</v>
      </c>
      <c r="E23" s="28">
        <v>21475.832499999997</v>
      </c>
      <c r="F23" s="28">
        <v>48271.042099999999</v>
      </c>
      <c r="G23" s="36">
        <v>30823.267500000002</v>
      </c>
      <c r="H23" s="38"/>
      <c r="I23" s="38"/>
      <c r="J23" s="38"/>
    </row>
    <row r="24" spans="1:10" s="4" customFormat="1" ht="18" customHeight="1">
      <c r="A24" s="13" t="s">
        <v>195</v>
      </c>
      <c r="B24" s="22"/>
      <c r="I24" s="38"/>
      <c r="J24" s="38"/>
    </row>
    <row r="25" spans="1:10" ht="18" customHeight="1">
      <c r="A25" s="13" t="s">
        <v>143</v>
      </c>
      <c r="G25" s="38"/>
      <c r="H25" s="38"/>
      <c r="I25" s="38"/>
      <c r="J25" s="38"/>
    </row>
    <row r="26" spans="1:10" ht="20.100000000000001" customHeight="1">
      <c r="A26" s="14"/>
      <c r="B26" s="14"/>
      <c r="C26" s="14"/>
      <c r="D26" s="14"/>
      <c r="E26" s="14"/>
      <c r="F26" s="14"/>
      <c r="G26" s="14"/>
      <c r="I26" s="38"/>
      <c r="J26" s="38"/>
    </row>
    <row r="27" spans="1:10" ht="20.100000000000001" customHeight="1">
      <c r="I27" s="38"/>
      <c r="J27" s="38"/>
    </row>
    <row r="28" spans="1:10" ht="20.100000000000001" customHeight="1">
      <c r="I28" s="38"/>
      <c r="J28" s="38"/>
    </row>
    <row r="29" spans="1:10" ht="20.100000000000001" customHeight="1">
      <c r="I29" s="38"/>
      <c r="J29" s="38"/>
    </row>
    <row r="30" spans="1:10" ht="20.100000000000001" customHeight="1">
      <c r="I30" s="38"/>
      <c r="J30" s="38"/>
    </row>
    <row r="31" spans="1:10" ht="20.100000000000001" customHeight="1">
      <c r="I31" s="38"/>
      <c r="J31" s="38"/>
    </row>
    <row r="32" spans="1:10" s="1" customFormat="1" ht="20.100000000000001" customHeight="1">
      <c r="A32" s="1"/>
      <c r="B32" s="23"/>
      <c r="C32" s="1"/>
      <c r="D32" s="1"/>
      <c r="E32" s="1"/>
      <c r="F32" s="1"/>
      <c r="G32" s="1"/>
      <c r="H32" s="1"/>
      <c r="I32" s="38"/>
      <c r="J32" s="38"/>
    </row>
    <row r="33" spans="2:10" s="1" customFormat="1" ht="20.100000000000001" customHeight="1">
      <c r="B33" s="23"/>
      <c r="C33" s="1"/>
      <c r="D33" s="1"/>
      <c r="E33" s="1"/>
      <c r="F33" s="1"/>
      <c r="G33" s="1"/>
      <c r="H33" s="1"/>
      <c r="I33" s="38"/>
      <c r="J33" s="38"/>
    </row>
    <row r="34" spans="2:10" s="1" customFormat="1" ht="20.100000000000001" customHeight="1">
      <c r="B34" s="23"/>
      <c r="C34" s="1"/>
      <c r="D34" s="1"/>
      <c r="E34" s="1"/>
      <c r="F34" s="1"/>
      <c r="G34" s="1"/>
      <c r="H34" s="1"/>
      <c r="I34" s="1"/>
      <c r="J34" s="1"/>
    </row>
    <row r="35" spans="2:10" s="1" customFormat="1" ht="20.100000000000001" customHeight="1">
      <c r="B35" s="23"/>
      <c r="C35" s="1"/>
      <c r="D35" s="1"/>
      <c r="E35" s="1"/>
      <c r="F35" s="1"/>
      <c r="G35" s="1"/>
      <c r="H35" s="1"/>
      <c r="I35" s="1"/>
      <c r="J35" s="1"/>
    </row>
    <row r="36" spans="2:10" s="1" customFormat="1" ht="20.100000000000001" customHeight="1">
      <c r="B36" s="23"/>
      <c r="C36" s="1"/>
      <c r="D36" s="1"/>
      <c r="E36" s="1"/>
      <c r="F36" s="1"/>
      <c r="G36" s="1"/>
      <c r="H36" s="1"/>
      <c r="I36" s="1"/>
      <c r="J36" s="1"/>
    </row>
    <row r="37" spans="2:10" s="1" customFormat="1" ht="20.100000000000001" customHeight="1">
      <c r="B37" s="23"/>
      <c r="C37" s="1"/>
      <c r="D37" s="1"/>
      <c r="E37" s="1"/>
      <c r="F37" s="1"/>
      <c r="G37" s="1"/>
      <c r="H37" s="1"/>
      <c r="I37" s="1"/>
      <c r="J37" s="1"/>
    </row>
    <row r="38" spans="2:10" s="1" customFormat="1" ht="20.100000000000001" customHeight="1">
      <c r="B38" s="23"/>
      <c r="C38" s="1"/>
      <c r="D38" s="1"/>
      <c r="E38" s="1"/>
      <c r="F38" s="1"/>
      <c r="G38" s="1"/>
      <c r="H38" s="1"/>
      <c r="I38" s="1"/>
      <c r="J38" s="1"/>
    </row>
    <row r="39" spans="2:10" s="1" customFormat="1" ht="20.100000000000001" customHeight="1">
      <c r="B39" s="23"/>
      <c r="C39" s="1"/>
      <c r="D39" s="1"/>
      <c r="E39" s="1"/>
      <c r="F39" s="1"/>
      <c r="G39" s="1"/>
      <c r="H39" s="1"/>
      <c r="I39" s="1"/>
      <c r="J39" s="1"/>
    </row>
    <row r="40" spans="2:10" s="1" customFormat="1" ht="20.100000000000001" customHeight="1">
      <c r="B40" s="23"/>
      <c r="C40" s="1"/>
      <c r="D40" s="1"/>
      <c r="E40" s="1"/>
      <c r="F40" s="1"/>
      <c r="G40" s="1"/>
      <c r="H40" s="1"/>
      <c r="I40" s="1"/>
      <c r="J40" s="1"/>
    </row>
    <row r="41" spans="2:10" s="1" customFormat="1" ht="20.100000000000001" customHeight="1">
      <c r="B41" s="23"/>
      <c r="C41" s="1"/>
      <c r="D41" s="1"/>
      <c r="E41" s="1"/>
      <c r="F41" s="1"/>
      <c r="G41" s="1"/>
      <c r="H41" s="1"/>
      <c r="I41" s="1"/>
      <c r="J41" s="1"/>
    </row>
    <row r="42" spans="2:10" s="1" customFormat="1" ht="20.100000000000001" customHeight="1">
      <c r="B42" s="23"/>
      <c r="C42" s="1"/>
      <c r="D42" s="1"/>
      <c r="E42" s="1"/>
      <c r="F42" s="1"/>
      <c r="G42" s="1"/>
      <c r="H42" s="1"/>
      <c r="I42" s="1"/>
      <c r="J42" s="1"/>
    </row>
    <row r="43" spans="2:10" s="1" customFormat="1" ht="20.100000000000001" customHeight="1">
      <c r="B43" s="23"/>
      <c r="C43" s="1"/>
      <c r="D43" s="1"/>
      <c r="E43" s="1"/>
      <c r="F43" s="1"/>
      <c r="G43" s="1"/>
      <c r="H43" s="1"/>
      <c r="I43" s="1"/>
      <c r="J43" s="1"/>
    </row>
    <row r="44" spans="2:10" s="1" customFormat="1" ht="20.100000000000001" customHeight="1">
      <c r="B44" s="23"/>
      <c r="C44" s="1"/>
      <c r="D44" s="1"/>
      <c r="E44" s="1"/>
      <c r="F44" s="1"/>
      <c r="G44" s="1"/>
      <c r="H44" s="1"/>
      <c r="I44" s="1"/>
      <c r="J44" s="1"/>
    </row>
    <row r="45" spans="2:10" s="1" customFormat="1" ht="20.100000000000001" customHeight="1">
      <c r="B45" s="23"/>
      <c r="C45" s="1"/>
      <c r="D45" s="1"/>
      <c r="E45" s="1"/>
      <c r="F45" s="1"/>
      <c r="G45" s="1"/>
      <c r="H45" s="1"/>
      <c r="I45" s="1"/>
      <c r="J45" s="1"/>
    </row>
    <row r="46" spans="2:10" s="1" customFormat="1" ht="20.100000000000001" customHeight="1">
      <c r="B46" s="23"/>
      <c r="C46" s="1"/>
      <c r="D46" s="1"/>
      <c r="E46" s="1"/>
      <c r="F46" s="1"/>
      <c r="G46" s="1"/>
      <c r="H46" s="1"/>
      <c r="I46" s="1"/>
      <c r="J46" s="1"/>
    </row>
    <row r="47" spans="2:10" s="1" customFormat="1" ht="20.100000000000001" customHeight="1">
      <c r="B47" s="23"/>
      <c r="C47" s="1"/>
      <c r="D47" s="1"/>
      <c r="E47" s="1"/>
      <c r="F47" s="1"/>
      <c r="G47" s="1"/>
      <c r="H47" s="1"/>
      <c r="I47" s="1"/>
      <c r="J47" s="1"/>
    </row>
  </sheetData>
  <mergeCells count="1">
    <mergeCell ref="A26:G26"/>
  </mergeCells>
  <phoneticPr fontId="6"/>
  <printOptions horizontalCentered="1"/>
  <pageMargins left="0.7874015748031491" right="0.7874015748031491" top="0.78740157480314943" bottom="0.3937007874015748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20"/>
  <sheetViews>
    <sheetView showGridLines="0" tabSelected="1" zoomScaleSheetLayoutView="100" workbookViewId="0">
      <selection activeCell="G15" sqref="G15"/>
    </sheetView>
  </sheetViews>
  <sheetFormatPr defaultRowHeight="15.75" customHeight="1"/>
  <cols>
    <col min="1" max="2" width="1.625" style="1" customWidth="1"/>
    <col min="3" max="3" width="22.875" style="1" bestFit="1" customWidth="1"/>
    <col min="4" max="4" width="9.625" style="1" customWidth="1"/>
    <col min="5" max="5" width="11.625" style="1" customWidth="1"/>
    <col min="6" max="6" width="8.625" style="1" customWidth="1"/>
    <col min="7" max="7" width="9.625" style="1" customWidth="1"/>
    <col min="8" max="8" width="11.625" style="1" customWidth="1"/>
    <col min="9" max="9" width="8.625" style="1" customWidth="1"/>
    <col min="10" max="10" width="3.75" style="1" customWidth="1"/>
    <col min="11" max="11" width="7.5" style="1" customWidth="1"/>
    <col min="12" max="12" width="12.375" style="243" customWidth="1"/>
    <col min="13" max="13" width="8.125" style="243" customWidth="1"/>
    <col min="14" max="19" width="9" style="243" customWidth="1"/>
    <col min="20" max="23" width="6.125" style="243" customWidth="1"/>
    <col min="24" max="16384" width="9" style="1" customWidth="1"/>
  </cols>
  <sheetData>
    <row r="1" spans="1:9" ht="20" customHeight="1">
      <c r="A1" s="5" t="s">
        <v>7</v>
      </c>
      <c r="I1" s="32" t="s">
        <v>23</v>
      </c>
    </row>
    <row r="2" spans="1:9" ht="13.5" customHeight="1">
      <c r="A2" s="7"/>
      <c r="B2" s="247"/>
      <c r="C2" s="254"/>
      <c r="D2" s="6" t="s">
        <v>123</v>
      </c>
      <c r="E2" s="241"/>
      <c r="F2" s="15"/>
      <c r="G2" s="6" t="s">
        <v>124</v>
      </c>
      <c r="H2" s="241"/>
      <c r="I2" s="15"/>
    </row>
    <row r="3" spans="1:9" ht="13.2">
      <c r="A3" s="244" t="s">
        <v>25</v>
      </c>
      <c r="B3" s="248"/>
      <c r="C3" s="255"/>
      <c r="D3" s="170"/>
      <c r="E3" s="170"/>
      <c r="F3" s="261" t="s">
        <v>72</v>
      </c>
      <c r="G3" s="170"/>
      <c r="H3" s="170"/>
      <c r="I3" s="261" t="s">
        <v>72</v>
      </c>
    </row>
    <row r="4" spans="1:9" ht="13.2">
      <c r="A4" s="176"/>
      <c r="B4" s="249"/>
      <c r="C4" s="182"/>
      <c r="D4" s="171" t="s">
        <v>125</v>
      </c>
      <c r="E4" s="171" t="s">
        <v>126</v>
      </c>
      <c r="F4" s="171" t="s">
        <v>235</v>
      </c>
      <c r="G4" s="171" t="s">
        <v>125</v>
      </c>
      <c r="H4" s="171" t="s">
        <v>126</v>
      </c>
      <c r="I4" s="171" t="s">
        <v>235</v>
      </c>
    </row>
    <row r="5" spans="1:9" ht="13.2">
      <c r="A5" s="224"/>
      <c r="B5" s="250"/>
      <c r="C5" s="256"/>
      <c r="D5" s="172"/>
      <c r="E5" s="172"/>
      <c r="F5" s="225" t="s">
        <v>236</v>
      </c>
      <c r="G5" s="172"/>
      <c r="H5" s="172"/>
      <c r="I5" s="225" t="s">
        <v>236</v>
      </c>
    </row>
    <row r="6" spans="1:9" ht="15" customHeight="1">
      <c r="A6" s="10" t="s">
        <v>129</v>
      </c>
      <c r="B6" s="251"/>
      <c r="C6" s="257"/>
      <c r="D6" s="193">
        <v>389095</v>
      </c>
      <c r="E6" s="260">
        <v>1055592</v>
      </c>
      <c r="F6" s="262">
        <v>2.7129415695395727</v>
      </c>
      <c r="G6" s="193">
        <v>387392</v>
      </c>
      <c r="H6" s="260">
        <v>989313</v>
      </c>
      <c r="I6" s="262">
        <v>2.5537775690000002</v>
      </c>
    </row>
    <row r="7" spans="1:9" ht="15" customHeight="1">
      <c r="A7" s="245" t="s">
        <v>130</v>
      </c>
      <c r="B7" s="252"/>
      <c r="C7" s="258"/>
      <c r="D7" s="189">
        <v>385611</v>
      </c>
      <c r="E7" s="26">
        <v>1051216</v>
      </c>
      <c r="F7" s="263">
        <v>2.7261048051015138</v>
      </c>
      <c r="G7" s="189">
        <v>383734</v>
      </c>
      <c r="H7" s="26">
        <v>983464</v>
      </c>
      <c r="I7" s="263">
        <v>2.5628794946000002</v>
      </c>
    </row>
    <row r="8" spans="1:9" ht="15" customHeight="1">
      <c r="A8" s="9"/>
      <c r="B8" s="253" t="s">
        <v>132</v>
      </c>
      <c r="C8" s="259"/>
      <c r="D8" s="190">
        <v>381909</v>
      </c>
      <c r="E8" s="27">
        <v>1042929</v>
      </c>
      <c r="F8" s="162">
        <v>2.7308311665868046</v>
      </c>
      <c r="G8" s="190">
        <v>381096</v>
      </c>
      <c r="H8" s="27">
        <v>977670</v>
      </c>
      <c r="I8" s="162">
        <v>2.5654165879000002</v>
      </c>
    </row>
    <row r="9" spans="1:9" ht="15" customHeight="1">
      <c r="A9" s="9"/>
      <c r="B9" s="129"/>
      <c r="C9" s="129" t="s">
        <v>27</v>
      </c>
      <c r="D9" s="190">
        <v>302095</v>
      </c>
      <c r="E9" s="27">
        <v>889283</v>
      </c>
      <c r="F9" s="162">
        <v>2.9437196908257324</v>
      </c>
      <c r="G9" s="190">
        <v>299230</v>
      </c>
      <c r="H9" s="27">
        <v>831373</v>
      </c>
      <c r="I9" s="162">
        <v>2.7783744945</v>
      </c>
    </row>
    <row r="10" spans="1:9" ht="15" customHeight="1">
      <c r="A10" s="9"/>
      <c r="B10" s="129"/>
      <c r="C10" s="129" t="s">
        <v>127</v>
      </c>
      <c r="D10" s="190">
        <v>12201</v>
      </c>
      <c r="E10" s="27">
        <v>29046</v>
      </c>
      <c r="F10" s="162">
        <v>2.3806245389722154</v>
      </c>
      <c r="G10" s="190">
        <v>11739</v>
      </c>
      <c r="H10" s="27">
        <v>25872</v>
      </c>
      <c r="I10" s="162">
        <v>2.2039355992999994</v>
      </c>
    </row>
    <row r="11" spans="1:9" ht="15" customHeight="1">
      <c r="A11" s="9"/>
      <c r="B11" s="129"/>
      <c r="C11" s="129" t="s">
        <v>133</v>
      </c>
      <c r="D11" s="190">
        <v>680</v>
      </c>
      <c r="E11" s="27">
        <v>1562</v>
      </c>
      <c r="F11" s="162">
        <v>2.2970588235294116</v>
      </c>
      <c r="G11" s="190">
        <v>431</v>
      </c>
      <c r="H11" s="27">
        <v>835</v>
      </c>
      <c r="I11" s="162">
        <v>1.9373549883999996</v>
      </c>
    </row>
    <row r="12" spans="1:9" ht="15" customHeight="1">
      <c r="A12" s="9"/>
      <c r="B12" s="129"/>
      <c r="C12" s="129" t="s">
        <v>134</v>
      </c>
      <c r="D12" s="190">
        <v>58111</v>
      </c>
      <c r="E12" s="27">
        <v>104582</v>
      </c>
      <c r="F12" s="162">
        <v>1.7996936896628866</v>
      </c>
      <c r="G12" s="190">
        <v>61749</v>
      </c>
      <c r="H12" s="27">
        <v>103766</v>
      </c>
      <c r="I12" s="162">
        <v>1.6804482663999998</v>
      </c>
    </row>
    <row r="13" spans="1:9" ht="15" customHeight="1">
      <c r="A13" s="9"/>
      <c r="B13" s="129"/>
      <c r="C13" s="129" t="s">
        <v>136</v>
      </c>
      <c r="D13" s="190">
        <v>8822</v>
      </c>
      <c r="E13" s="27">
        <v>18456</v>
      </c>
      <c r="F13" s="162">
        <v>2.0920426207209251</v>
      </c>
      <c r="G13" s="190">
        <v>7947</v>
      </c>
      <c r="H13" s="27">
        <v>15824</v>
      </c>
      <c r="I13" s="162">
        <v>1.9911916446</v>
      </c>
    </row>
    <row r="14" spans="1:9" ht="15" customHeight="1">
      <c r="A14" s="10"/>
      <c r="B14" s="251" t="s">
        <v>137</v>
      </c>
      <c r="C14" s="257"/>
      <c r="D14" s="191">
        <v>3702</v>
      </c>
      <c r="E14" s="28">
        <v>8287</v>
      </c>
      <c r="F14" s="163">
        <v>2.238519719070772</v>
      </c>
      <c r="G14" s="191">
        <v>2638</v>
      </c>
      <c r="H14" s="28">
        <v>5794</v>
      </c>
      <c r="I14" s="163">
        <v>2.1963608794999994</v>
      </c>
    </row>
    <row r="15" spans="1:9" ht="15" customHeight="1">
      <c r="A15" s="13" t="s">
        <v>138</v>
      </c>
      <c r="D15" s="72"/>
      <c r="G15" s="72"/>
    </row>
    <row r="16" spans="1:9" ht="13.2">
      <c r="D16" s="72"/>
      <c r="G16" s="72"/>
    </row>
    <row r="17" spans="1:9" ht="13.2">
      <c r="C17" s="242"/>
    </row>
    <row r="18" spans="1:9" ht="30.75" customHeight="1">
      <c r="A18" s="246"/>
      <c r="B18" s="246"/>
      <c r="C18" s="246"/>
      <c r="D18" s="246"/>
      <c r="E18" s="246"/>
      <c r="F18" s="246"/>
      <c r="G18" s="246"/>
      <c r="H18" s="246"/>
      <c r="I18" s="246"/>
    </row>
    <row r="19" spans="1:9" ht="18" customHeight="1">
      <c r="C19" s="242"/>
    </row>
    <row r="20" spans="1:9" ht="18" customHeight="1">
      <c r="A20" s="1" t="s">
        <v>135</v>
      </c>
    </row>
    <row r="21" spans="1:9" ht="18" customHeight="1"/>
    <row r="22" spans="1:9" ht="18" customHeight="1"/>
    <row r="23" spans="1:9" ht="18" customHeight="1"/>
    <row r="24" spans="1:9" ht="18" customHeight="1"/>
    <row r="25" spans="1:9" ht="18" customHeight="1"/>
    <row r="26" spans="1:9" ht="18" customHeight="1"/>
    <row r="27" spans="1:9" ht="18" customHeight="1"/>
    <row r="28" spans="1:9" ht="18" customHeight="1"/>
    <row r="29" spans="1:9" ht="18" customHeight="1"/>
    <row r="30" spans="1:9" ht="18" customHeight="1"/>
    <row r="31" spans="1:9" ht="18" customHeight="1"/>
    <row r="32" spans="1: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</sheetData>
  <mergeCells count="1">
    <mergeCell ref="A7:C7"/>
  </mergeCells>
  <phoneticPr fontId="6"/>
  <pageMargins left="0.7874015748031491" right="0.7874015748031491" top="0.78740157480314943" bottom="0.59055118110236193" header="0.31496062992125984" footer="0.31496062992125984"/>
  <pageSetup paperSize="9" firstPageNumber="69" fitToWidth="1" fitToHeight="0" orientation="portrait" usePrinterDefaults="1" useFirstPageNumber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5"/>
  <sheetViews>
    <sheetView showGridLines="0" zoomScaleSheetLayoutView="70" workbookViewId="0">
      <selection activeCell="B8" sqref="B8"/>
    </sheetView>
  </sheetViews>
  <sheetFormatPr defaultRowHeight="20.100000000000001" customHeight="1"/>
  <cols>
    <col min="1" max="1" width="1.625" style="1" customWidth="1"/>
    <col min="2" max="2" width="10.625" style="23" customWidth="1"/>
    <col min="3" max="3" width="7.625" style="1" customWidth="1"/>
    <col min="4" max="6" width="8.77734375" style="1" customWidth="1"/>
    <col min="7" max="7" width="10.33203125" style="1" customWidth="1"/>
    <col min="8" max="8" width="9.77734375" style="1" customWidth="1"/>
    <col min="9" max="11" width="7.625" style="1" customWidth="1"/>
    <col min="12" max="12" width="10.6640625" style="1" customWidth="1"/>
    <col min="13" max="16384" width="9" style="1" customWidth="1"/>
  </cols>
  <sheetData>
    <row r="1" spans="1:12" ht="20" customHeight="1">
      <c r="A1" s="5" t="s">
        <v>191</v>
      </c>
      <c r="B1" s="45"/>
      <c r="C1" s="54"/>
      <c r="H1" s="72"/>
      <c r="I1" s="38"/>
      <c r="J1" s="38"/>
      <c r="K1" s="38"/>
      <c r="L1" s="32" t="s">
        <v>144</v>
      </c>
    </row>
    <row r="2" spans="1:12" ht="13.2">
      <c r="A2" s="40"/>
      <c r="B2" s="46"/>
      <c r="C2" s="55"/>
      <c r="D2" s="64" t="s">
        <v>212</v>
      </c>
      <c r="E2" s="64"/>
      <c r="F2" s="64"/>
      <c r="G2" s="73" t="s">
        <v>32</v>
      </c>
      <c r="H2" s="78"/>
      <c r="I2" s="82"/>
      <c r="J2" s="88" t="s">
        <v>216</v>
      </c>
      <c r="K2" s="92"/>
      <c r="L2" s="93"/>
    </row>
    <row r="3" spans="1:12" ht="13.2">
      <c r="A3" s="41"/>
      <c r="B3" s="47"/>
      <c r="C3" s="56"/>
      <c r="D3" s="65"/>
      <c r="E3" s="65"/>
      <c r="F3" s="65"/>
      <c r="G3" s="74" t="s">
        <v>39</v>
      </c>
      <c r="H3" s="79"/>
      <c r="I3" s="81" t="s">
        <v>9</v>
      </c>
      <c r="J3" s="89" t="s">
        <v>217</v>
      </c>
      <c r="K3" s="40" t="s">
        <v>42</v>
      </c>
      <c r="L3" s="94"/>
    </row>
    <row r="4" spans="1:12" ht="13.2">
      <c r="A4" s="41"/>
      <c r="B4" s="47" t="s">
        <v>211</v>
      </c>
      <c r="C4" s="56" t="s">
        <v>31</v>
      </c>
      <c r="D4" s="56" t="s">
        <v>1</v>
      </c>
      <c r="E4" s="56" t="s">
        <v>35</v>
      </c>
      <c r="F4" s="56" t="s">
        <v>37</v>
      </c>
      <c r="G4" s="75"/>
      <c r="H4" s="80"/>
      <c r="I4" s="83"/>
      <c r="J4" s="90" t="s">
        <v>73</v>
      </c>
      <c r="K4" s="42"/>
      <c r="L4" s="95"/>
    </row>
    <row r="5" spans="1:12" ht="13.2">
      <c r="A5" s="41"/>
      <c r="B5" s="47"/>
      <c r="C5" s="56"/>
      <c r="D5" s="56"/>
      <c r="E5" s="56"/>
      <c r="F5" s="56"/>
      <c r="G5" s="76" t="s">
        <v>113</v>
      </c>
      <c r="H5" s="81" t="s">
        <v>214</v>
      </c>
      <c r="I5" s="83"/>
      <c r="J5" s="65" t="s">
        <v>43</v>
      </c>
      <c r="K5" s="65" t="s">
        <v>43</v>
      </c>
      <c r="L5" s="76" t="s">
        <v>94</v>
      </c>
    </row>
    <row r="6" spans="1:12" ht="13.2">
      <c r="A6" s="42"/>
      <c r="B6" s="48"/>
      <c r="C6" s="57"/>
      <c r="D6" s="57"/>
      <c r="E6" s="57"/>
      <c r="F6" s="57"/>
      <c r="G6" s="77" t="s">
        <v>213</v>
      </c>
      <c r="H6" s="77" t="s">
        <v>215</v>
      </c>
      <c r="I6" s="84"/>
      <c r="J6" s="91"/>
      <c r="K6" s="91"/>
      <c r="L6" s="77" t="s">
        <v>218</v>
      </c>
    </row>
    <row r="7" spans="1:12" s="3" customFormat="1" ht="18" customHeight="1">
      <c r="A7" s="7" t="s">
        <v>45</v>
      </c>
      <c r="B7" s="49"/>
      <c r="C7" s="58">
        <v>1337</v>
      </c>
      <c r="D7" s="66">
        <v>1253</v>
      </c>
      <c r="E7" s="66">
        <v>48</v>
      </c>
      <c r="F7" s="66">
        <v>36</v>
      </c>
      <c r="G7" s="66">
        <v>1285</v>
      </c>
      <c r="H7" s="66">
        <v>1337</v>
      </c>
      <c r="I7" s="85">
        <v>0</v>
      </c>
      <c r="J7" s="66">
        <v>1285</v>
      </c>
      <c r="K7" s="66">
        <v>52</v>
      </c>
      <c r="L7" s="96">
        <v>0</v>
      </c>
    </row>
    <row r="8" spans="1:12" s="3" customFormat="1" ht="18" customHeight="1">
      <c r="A8" s="9"/>
      <c r="B8" s="50" t="s">
        <v>41</v>
      </c>
      <c r="C8" s="59">
        <v>463</v>
      </c>
      <c r="D8" s="67">
        <v>431</v>
      </c>
      <c r="E8" s="67">
        <v>17</v>
      </c>
      <c r="F8" s="67">
        <v>16</v>
      </c>
      <c r="G8" s="67">
        <v>463</v>
      </c>
      <c r="H8" s="67">
        <v>463</v>
      </c>
      <c r="I8" s="86">
        <v>0</v>
      </c>
      <c r="J8" s="67">
        <v>463</v>
      </c>
      <c r="K8" s="86">
        <v>0</v>
      </c>
      <c r="L8" s="97">
        <v>0</v>
      </c>
    </row>
    <row r="9" spans="1:12" s="3" customFormat="1" ht="18" customHeight="1">
      <c r="A9" s="43"/>
      <c r="B9" s="51" t="s">
        <v>46</v>
      </c>
      <c r="C9" s="60">
        <v>873</v>
      </c>
      <c r="D9" s="68">
        <v>821</v>
      </c>
      <c r="E9" s="68">
        <v>31</v>
      </c>
      <c r="F9" s="68">
        <v>20</v>
      </c>
      <c r="G9" s="68">
        <v>821</v>
      </c>
      <c r="H9" s="68">
        <v>873</v>
      </c>
      <c r="I9" s="87">
        <v>0</v>
      </c>
      <c r="J9" s="68">
        <v>822</v>
      </c>
      <c r="K9" s="68">
        <v>52</v>
      </c>
      <c r="L9" s="98">
        <v>0</v>
      </c>
    </row>
    <row r="10" spans="1:12" s="3" customFormat="1" ht="18" customHeight="1">
      <c r="A10" s="9" t="s">
        <v>34</v>
      </c>
      <c r="B10" s="52"/>
      <c r="C10" s="61">
        <v>2430</v>
      </c>
      <c r="D10" s="69">
        <v>2366</v>
      </c>
      <c r="E10" s="69">
        <v>53</v>
      </c>
      <c r="F10" s="69">
        <v>11</v>
      </c>
      <c r="G10" s="69">
        <v>1510</v>
      </c>
      <c r="H10" s="69">
        <v>2340</v>
      </c>
      <c r="I10" s="69">
        <v>90</v>
      </c>
      <c r="J10" s="69">
        <v>1790</v>
      </c>
      <c r="K10" s="69">
        <v>640</v>
      </c>
      <c r="L10" s="99">
        <v>0</v>
      </c>
    </row>
    <row r="11" spans="1:12" s="3" customFormat="1" ht="18" customHeight="1">
      <c r="A11" s="9"/>
      <c r="B11" s="50" t="s">
        <v>49</v>
      </c>
      <c r="C11" s="59">
        <v>1258</v>
      </c>
      <c r="D11" s="67">
        <v>1222</v>
      </c>
      <c r="E11" s="67">
        <v>28</v>
      </c>
      <c r="F11" s="67">
        <v>8</v>
      </c>
      <c r="G11" s="67">
        <v>932</v>
      </c>
      <c r="H11" s="67">
        <v>1247</v>
      </c>
      <c r="I11" s="67">
        <v>11</v>
      </c>
      <c r="J11" s="67">
        <v>1073</v>
      </c>
      <c r="K11" s="67">
        <v>185</v>
      </c>
      <c r="L11" s="97">
        <v>0</v>
      </c>
    </row>
    <row r="12" spans="1:12" s="3" customFormat="1" ht="18" customHeight="1">
      <c r="A12" s="43"/>
      <c r="B12" s="51" t="s">
        <v>50</v>
      </c>
      <c r="C12" s="60">
        <v>1172</v>
      </c>
      <c r="D12" s="68">
        <v>1144</v>
      </c>
      <c r="E12" s="68">
        <v>25</v>
      </c>
      <c r="F12" s="68">
        <v>3</v>
      </c>
      <c r="G12" s="68">
        <v>578</v>
      </c>
      <c r="H12" s="68">
        <v>1092</v>
      </c>
      <c r="I12" s="68">
        <v>80</v>
      </c>
      <c r="J12" s="68">
        <v>717</v>
      </c>
      <c r="K12" s="68">
        <v>455</v>
      </c>
      <c r="L12" s="100">
        <v>10</v>
      </c>
    </row>
    <row r="13" spans="1:12" s="3" customFormat="1" ht="18" customHeight="1">
      <c r="A13" s="10" t="s">
        <v>51</v>
      </c>
      <c r="B13" s="19"/>
      <c r="C13" s="62">
        <v>19936</v>
      </c>
      <c r="D13" s="70">
        <v>1980</v>
      </c>
      <c r="E13" s="70">
        <v>118</v>
      </c>
      <c r="F13" s="70">
        <v>8</v>
      </c>
      <c r="G13" s="70">
        <v>1740</v>
      </c>
      <c r="H13" s="70">
        <v>13023</v>
      </c>
      <c r="I13" s="70">
        <v>6914</v>
      </c>
      <c r="J13" s="70">
        <v>13099</v>
      </c>
      <c r="K13" s="70">
        <v>6838</v>
      </c>
      <c r="L13" s="101">
        <v>1060</v>
      </c>
    </row>
    <row r="14" spans="1:12" s="3" customFormat="1" ht="18" customHeight="1">
      <c r="A14" s="44" t="s">
        <v>159</v>
      </c>
      <c r="B14" s="53"/>
      <c r="C14" s="63">
        <v>23703</v>
      </c>
      <c r="D14" s="71">
        <v>23428</v>
      </c>
      <c r="E14" s="71">
        <v>219</v>
      </c>
      <c r="F14" s="71">
        <v>56</v>
      </c>
      <c r="G14" s="71">
        <v>4535</v>
      </c>
      <c r="H14" s="71">
        <v>16699</v>
      </c>
      <c r="I14" s="71">
        <v>7004</v>
      </c>
      <c r="J14" s="71">
        <v>16173</v>
      </c>
      <c r="K14" s="71">
        <v>7530</v>
      </c>
      <c r="L14" s="102">
        <v>1070</v>
      </c>
    </row>
    <row r="15" spans="1:12" ht="18" customHeight="1">
      <c r="A15" s="13" t="s">
        <v>196</v>
      </c>
      <c r="F15" s="72"/>
    </row>
  </sheetData>
  <mergeCells count="7">
    <mergeCell ref="D2:F2"/>
    <mergeCell ref="G2:I2"/>
    <mergeCell ref="J2:L2"/>
    <mergeCell ref="G3:H3"/>
    <mergeCell ref="K3:L3"/>
    <mergeCell ref="A2:A6"/>
    <mergeCell ref="I3:I6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98" firstPageNumber="69" fitToWidth="1" fitToHeight="1" orientation="portrait" usePrinterDefaults="1" useFirstPageNumber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35"/>
  <sheetViews>
    <sheetView showGridLines="0" topLeftCell="A7" zoomScaleSheetLayoutView="50" workbookViewId="0">
      <selection activeCell="J24" sqref="J24"/>
    </sheetView>
  </sheetViews>
  <sheetFormatPr defaultRowHeight="15.75" customHeight="1"/>
  <cols>
    <col min="1" max="1" width="12.375" style="1" customWidth="1"/>
    <col min="2" max="2" width="9.625" style="103" customWidth="1"/>
    <col min="3" max="3" width="8.625" style="1" customWidth="1"/>
    <col min="4" max="4" width="11.875" style="1" customWidth="1"/>
    <col min="5" max="5" width="8.625" style="1" customWidth="1"/>
    <col min="6" max="6" width="12.5" style="1" customWidth="1"/>
    <col min="7" max="7" width="8.625" style="1" customWidth="1"/>
    <col min="8" max="8" width="12.5" style="1" customWidth="1"/>
    <col min="9" max="16384" width="9" style="1" customWidth="1"/>
  </cols>
  <sheetData>
    <row r="1" spans="1:8" ht="20" customHeight="1">
      <c r="A1" s="5" t="s">
        <v>197</v>
      </c>
    </row>
    <row r="2" spans="1:8" s="3" customFormat="1" ht="18" customHeight="1">
      <c r="A2" s="13" t="s">
        <v>145</v>
      </c>
      <c r="B2" s="103"/>
      <c r="G2" s="1"/>
      <c r="H2" s="32" t="s">
        <v>208</v>
      </c>
    </row>
    <row r="3" spans="1:8" ht="18" customHeight="1">
      <c r="A3" s="104"/>
      <c r="B3" s="116"/>
      <c r="C3" s="107"/>
      <c r="D3" s="130"/>
      <c r="E3" s="110" t="s">
        <v>160</v>
      </c>
      <c r="F3" s="137"/>
      <c r="G3" s="137"/>
      <c r="H3" s="120"/>
    </row>
    <row r="4" spans="1:8" ht="18" customHeight="1">
      <c r="A4" s="105" t="s">
        <v>54</v>
      </c>
      <c r="B4" s="117"/>
      <c r="C4" s="108" t="s">
        <v>59</v>
      </c>
      <c r="D4" s="131" t="s">
        <v>57</v>
      </c>
      <c r="E4" s="134" t="s">
        <v>58</v>
      </c>
      <c r="F4" s="138"/>
      <c r="G4" s="134" t="s">
        <v>11</v>
      </c>
      <c r="H4" s="138"/>
    </row>
    <row r="5" spans="1:8" ht="18" customHeight="1">
      <c r="A5" s="106"/>
      <c r="B5" s="118"/>
      <c r="C5" s="126"/>
      <c r="D5" s="106"/>
      <c r="E5" s="135" t="s">
        <v>59</v>
      </c>
      <c r="F5" s="135" t="s">
        <v>57</v>
      </c>
      <c r="G5" s="135" t="s">
        <v>59</v>
      </c>
      <c r="H5" s="135" t="s">
        <v>57</v>
      </c>
    </row>
    <row r="6" spans="1:8" s="3" customFormat="1" ht="18" customHeight="1">
      <c r="A6" s="107" t="s">
        <v>60</v>
      </c>
      <c r="B6" s="119" t="s">
        <v>61</v>
      </c>
      <c r="C6" s="127">
        <v>173</v>
      </c>
      <c r="D6" s="132">
        <v>1420183</v>
      </c>
      <c r="E6" s="127">
        <v>21</v>
      </c>
      <c r="F6" s="139">
        <v>181788</v>
      </c>
      <c r="G6" s="127">
        <v>166</v>
      </c>
      <c r="H6" s="139">
        <v>1238395</v>
      </c>
    </row>
    <row r="7" spans="1:8" s="3" customFormat="1" ht="18" customHeight="1">
      <c r="A7" s="108"/>
      <c r="B7" s="119" t="s">
        <v>63</v>
      </c>
      <c r="C7" s="127">
        <v>83</v>
      </c>
      <c r="D7" s="132">
        <v>905144</v>
      </c>
      <c r="E7" s="127">
        <v>8</v>
      </c>
      <c r="F7" s="139">
        <v>91800</v>
      </c>
      <c r="G7" s="127">
        <v>80</v>
      </c>
      <c r="H7" s="139">
        <v>813344</v>
      </c>
    </row>
    <row r="8" spans="1:8" s="3" customFormat="1" ht="18" customHeight="1">
      <c r="A8" s="108"/>
      <c r="B8" s="119" t="s">
        <v>64</v>
      </c>
      <c r="C8" s="127">
        <v>53</v>
      </c>
      <c r="D8" s="132">
        <v>417763</v>
      </c>
      <c r="E8" s="127">
        <v>12</v>
      </c>
      <c r="F8" s="139">
        <v>45550</v>
      </c>
      <c r="G8" s="127">
        <v>45</v>
      </c>
      <c r="H8" s="139">
        <v>372213</v>
      </c>
    </row>
    <row r="9" spans="1:8" s="3" customFormat="1" ht="18" customHeight="1">
      <c r="A9" s="109"/>
      <c r="B9" s="119" t="s">
        <v>48</v>
      </c>
      <c r="C9" s="127">
        <f t="shared" ref="C9:H9" si="0">SUM(C6:C8)</f>
        <v>309</v>
      </c>
      <c r="D9" s="127">
        <f t="shared" si="0"/>
        <v>2743090</v>
      </c>
      <c r="E9" s="127">
        <f t="shared" si="0"/>
        <v>41</v>
      </c>
      <c r="F9" s="127">
        <f t="shared" si="0"/>
        <v>319138</v>
      </c>
      <c r="G9" s="127">
        <f t="shared" si="0"/>
        <v>291</v>
      </c>
      <c r="H9" s="127">
        <f t="shared" si="0"/>
        <v>2423952</v>
      </c>
    </row>
    <row r="10" spans="1:8" s="3" customFormat="1" ht="18" customHeight="1">
      <c r="A10" s="107" t="s">
        <v>66</v>
      </c>
      <c r="B10" s="119" t="s">
        <v>20</v>
      </c>
      <c r="C10" s="127">
        <v>23</v>
      </c>
      <c r="D10" s="132">
        <v>246765</v>
      </c>
      <c r="E10" s="127" t="s">
        <v>158</v>
      </c>
      <c r="F10" s="140" t="s">
        <v>158</v>
      </c>
      <c r="G10" s="127">
        <v>23</v>
      </c>
      <c r="H10" s="139">
        <f t="shared" ref="H10:H16" si="1">D10</f>
        <v>246765</v>
      </c>
    </row>
    <row r="11" spans="1:8" s="3" customFormat="1" ht="18" customHeight="1">
      <c r="A11" s="108"/>
      <c r="B11" s="119" t="s">
        <v>18</v>
      </c>
      <c r="C11" s="127">
        <v>3</v>
      </c>
      <c r="D11" s="132">
        <v>29455</v>
      </c>
      <c r="E11" s="127" t="s">
        <v>158</v>
      </c>
      <c r="F11" s="140" t="s">
        <v>158</v>
      </c>
      <c r="G11" s="127">
        <v>3</v>
      </c>
      <c r="H11" s="139">
        <f t="shared" si="1"/>
        <v>29455</v>
      </c>
    </row>
    <row r="12" spans="1:8" s="3" customFormat="1" ht="18" customHeight="1">
      <c r="A12" s="108"/>
      <c r="B12" s="119" t="s">
        <v>67</v>
      </c>
      <c r="C12" s="127">
        <v>4</v>
      </c>
      <c r="D12" s="132">
        <v>28850</v>
      </c>
      <c r="E12" s="127" t="s">
        <v>158</v>
      </c>
      <c r="F12" s="140" t="s">
        <v>158</v>
      </c>
      <c r="G12" s="127">
        <v>4</v>
      </c>
      <c r="H12" s="139">
        <f t="shared" si="1"/>
        <v>28850</v>
      </c>
    </row>
    <row r="13" spans="1:8" s="3" customFormat="1" ht="18" customHeight="1">
      <c r="A13" s="108"/>
      <c r="B13" s="119" t="s">
        <v>12</v>
      </c>
      <c r="C13" s="127">
        <v>2</v>
      </c>
      <c r="D13" s="132">
        <v>17318</v>
      </c>
      <c r="E13" s="127" t="s">
        <v>158</v>
      </c>
      <c r="F13" s="140" t="s">
        <v>158</v>
      </c>
      <c r="G13" s="127">
        <v>2</v>
      </c>
      <c r="H13" s="139">
        <f t="shared" si="1"/>
        <v>17318</v>
      </c>
    </row>
    <row r="14" spans="1:8" s="3" customFormat="1" ht="18" customHeight="1">
      <c r="A14" s="108"/>
      <c r="B14" s="119" t="s">
        <v>3</v>
      </c>
      <c r="C14" s="127">
        <v>3</v>
      </c>
      <c r="D14" s="132">
        <v>7532</v>
      </c>
      <c r="E14" s="127" t="s">
        <v>158</v>
      </c>
      <c r="F14" s="140" t="s">
        <v>158</v>
      </c>
      <c r="G14" s="127">
        <v>3</v>
      </c>
      <c r="H14" s="139">
        <f t="shared" si="1"/>
        <v>7532</v>
      </c>
    </row>
    <row r="15" spans="1:8" s="3" customFormat="1" ht="18" customHeight="1">
      <c r="A15" s="108"/>
      <c r="B15" s="119" t="s">
        <v>30</v>
      </c>
      <c r="C15" s="127">
        <v>1</v>
      </c>
      <c r="D15" s="132">
        <v>10255</v>
      </c>
      <c r="E15" s="127" t="s">
        <v>158</v>
      </c>
      <c r="F15" s="140" t="s">
        <v>158</v>
      </c>
      <c r="G15" s="127">
        <v>1</v>
      </c>
      <c r="H15" s="139">
        <f t="shared" si="1"/>
        <v>10255</v>
      </c>
    </row>
    <row r="16" spans="1:8" s="3" customFormat="1" ht="18" customHeight="1">
      <c r="A16" s="108"/>
      <c r="B16" s="119" t="s">
        <v>69</v>
      </c>
      <c r="C16" s="127">
        <v>15</v>
      </c>
      <c r="D16" s="132">
        <v>111122</v>
      </c>
      <c r="E16" s="127" t="s">
        <v>158</v>
      </c>
      <c r="F16" s="140" t="s">
        <v>158</v>
      </c>
      <c r="G16" s="127">
        <v>15</v>
      </c>
      <c r="H16" s="139">
        <f t="shared" si="1"/>
        <v>111122</v>
      </c>
    </row>
    <row r="17" spans="1:8" s="3" customFormat="1" ht="18" customHeight="1">
      <c r="A17" s="109"/>
      <c r="B17" s="119" t="s">
        <v>48</v>
      </c>
      <c r="C17" s="127">
        <f>SUM(C10:C16)</f>
        <v>51</v>
      </c>
      <c r="D17" s="127">
        <f>SUM(D10:D16)</f>
        <v>451297</v>
      </c>
      <c r="E17" s="127" t="s">
        <v>158</v>
      </c>
      <c r="F17" s="140" t="s">
        <v>158</v>
      </c>
      <c r="G17" s="127">
        <f>SUM(G10:G16)</f>
        <v>51</v>
      </c>
      <c r="H17" s="127">
        <f>SUM(H10:H16)</f>
        <v>451297</v>
      </c>
    </row>
    <row r="18" spans="1:8" s="3" customFormat="1" ht="18" customHeight="1">
      <c r="A18" s="110" t="s">
        <v>71</v>
      </c>
      <c r="B18" s="120"/>
      <c r="C18" s="127">
        <f>C17+C9</f>
        <v>360</v>
      </c>
      <c r="D18" s="132">
        <f>D9+D17</f>
        <v>3194387</v>
      </c>
      <c r="E18" s="127">
        <f>SUM(E9,E17)</f>
        <v>41</v>
      </c>
      <c r="F18" s="132">
        <f>F9</f>
        <v>319138</v>
      </c>
      <c r="G18" s="127">
        <f>SUM(G9,G17)</f>
        <v>342</v>
      </c>
      <c r="H18" s="142">
        <f>H9+H17</f>
        <v>2875249</v>
      </c>
    </row>
    <row r="19" spans="1:8" ht="18" customHeight="1">
      <c r="A19" s="111" t="s">
        <v>38</v>
      </c>
      <c r="B19" s="121"/>
      <c r="C19" s="121"/>
      <c r="D19" s="121"/>
      <c r="E19" s="121"/>
      <c r="F19" s="121"/>
      <c r="G19" s="121"/>
      <c r="H19" s="121"/>
    </row>
    <row r="20" spans="1:8" ht="18" customHeight="1">
      <c r="A20" s="111"/>
      <c r="B20" s="121"/>
      <c r="C20" s="121"/>
      <c r="D20" s="121"/>
      <c r="E20" s="121"/>
      <c r="F20" s="121"/>
      <c r="G20" s="121"/>
      <c r="H20" s="121"/>
    </row>
    <row r="21" spans="1:8" ht="18" customHeight="1">
      <c r="A21" s="111" t="s">
        <v>131</v>
      </c>
      <c r="B21" s="122"/>
      <c r="D21" s="32" t="s">
        <v>208</v>
      </c>
      <c r="E21" s="121"/>
      <c r="F21" s="121"/>
      <c r="G21" s="121"/>
      <c r="H21" s="121"/>
    </row>
    <row r="22" spans="1:8" s="3" customFormat="1" ht="18" customHeight="1">
      <c r="A22" s="112" t="s">
        <v>59</v>
      </c>
      <c r="B22" s="123"/>
      <c r="C22" s="110" t="s">
        <v>57</v>
      </c>
      <c r="D22" s="120"/>
      <c r="E22" s="121"/>
      <c r="G22" s="121"/>
      <c r="H22" s="121"/>
    </row>
    <row r="23" spans="1:8" s="3" customFormat="1" ht="18" customHeight="1">
      <c r="A23" s="113"/>
      <c r="B23" s="124">
        <v>142</v>
      </c>
      <c r="C23" s="128"/>
      <c r="D23" s="133">
        <v>373093</v>
      </c>
      <c r="E23" s="136"/>
      <c r="F23" s="141"/>
      <c r="G23" s="141"/>
      <c r="H23" s="141"/>
    </row>
    <row r="24" spans="1:8" ht="18" customHeight="1">
      <c r="A24" s="114" t="s">
        <v>36</v>
      </c>
      <c r="B24" s="125"/>
      <c r="C24" s="129"/>
      <c r="D24" s="72"/>
      <c r="E24" s="129"/>
      <c r="F24" s="129"/>
      <c r="G24" s="129"/>
      <c r="H24" s="129"/>
    </row>
    <row r="25" spans="1:8" ht="18" customHeight="1">
      <c r="A25" s="115"/>
      <c r="B25" s="121"/>
      <c r="C25" s="121"/>
      <c r="D25" s="121"/>
      <c r="E25" s="121"/>
      <c r="F25" s="121"/>
      <c r="G25" s="121"/>
      <c r="H25" s="121"/>
    </row>
    <row r="31" spans="1:8" ht="15.75" customHeight="1">
      <c r="B31" s="1"/>
    </row>
    <row r="32" spans="1:8" ht="15.75" customHeight="1">
      <c r="B32" s="1"/>
    </row>
    <row r="33" spans="2:2" ht="15.75" customHeight="1">
      <c r="B33" s="1"/>
    </row>
    <row r="34" spans="2:2" ht="15.75" customHeight="1">
      <c r="B34" s="1"/>
    </row>
    <row r="35" spans="2:2" ht="15.75" customHeight="1">
      <c r="B35" s="1"/>
    </row>
    <row r="48" spans="2:2" ht="3.75" customHeight="1"/>
  </sheetData>
  <mergeCells count="2">
    <mergeCell ref="E4:F4"/>
    <mergeCell ref="G4:H4"/>
  </mergeCells>
  <phoneticPr fontId="6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FD19"/>
  <sheetViews>
    <sheetView showGridLines="0" zoomScaleSheetLayoutView="70" workbookViewId="0">
      <selection activeCell="H11" sqref="H11:H12"/>
    </sheetView>
  </sheetViews>
  <sheetFormatPr defaultRowHeight="15.75" customHeight="1"/>
  <cols>
    <col min="1" max="1" width="12.625" style="1" customWidth="1"/>
    <col min="2" max="6" width="10.625" style="1" customWidth="1"/>
    <col min="7" max="7" width="12.625" style="1" customWidth="1"/>
    <col min="8" max="16384" width="9" style="1" customWidth="1"/>
  </cols>
  <sheetData>
    <row r="1" spans="1:16384" ht="20" customHeight="1">
      <c r="A1" s="5" t="s">
        <v>198</v>
      </c>
    </row>
    <row r="2" spans="1:16384" ht="18" customHeight="1">
      <c r="A2" s="1" t="s">
        <v>178</v>
      </c>
      <c r="B2" s="13"/>
      <c r="C2" s="13"/>
      <c r="D2" s="13"/>
      <c r="E2" s="32" t="s">
        <v>200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3" spans="1:16384" ht="18" customHeight="1">
      <c r="A3" s="143" t="s">
        <v>70</v>
      </c>
      <c r="B3" s="149" t="s">
        <v>192</v>
      </c>
      <c r="C3" s="157"/>
      <c r="D3" s="6" t="s">
        <v>73</v>
      </c>
      <c r="E3" s="15"/>
    </row>
    <row r="4" spans="1:16384" ht="18" customHeight="1">
      <c r="A4" s="10" t="s">
        <v>140</v>
      </c>
      <c r="B4" s="150"/>
      <c r="C4" s="158"/>
      <c r="D4" s="164" t="s">
        <v>44</v>
      </c>
      <c r="E4" s="15" t="s">
        <v>74</v>
      </c>
    </row>
    <row r="5" spans="1:16384" ht="18" customHeight="1">
      <c r="A5" s="144" t="s">
        <v>55</v>
      </c>
      <c r="B5" s="151">
        <v>1024693</v>
      </c>
      <c r="C5" s="159"/>
      <c r="D5" s="165">
        <v>635735</v>
      </c>
      <c r="E5" s="167">
        <v>62</v>
      </c>
    </row>
    <row r="6" spans="1:16384" ht="18" customHeight="1">
      <c r="A6" s="145" t="s">
        <v>201</v>
      </c>
      <c r="B6" s="152">
        <v>1020408</v>
      </c>
      <c r="C6" s="160"/>
      <c r="D6" s="165">
        <v>638175</v>
      </c>
      <c r="E6" s="167">
        <v>62.5</v>
      </c>
    </row>
    <row r="7" spans="1:16384" ht="18" customHeight="1">
      <c r="A7" s="145" t="s">
        <v>202</v>
      </c>
      <c r="B7" s="152">
        <v>1006003</v>
      </c>
      <c r="C7" s="160"/>
      <c r="D7" s="165">
        <v>642132</v>
      </c>
      <c r="E7" s="167">
        <v>63.79999999999999</v>
      </c>
    </row>
    <row r="8" spans="1:16384" ht="18" customHeight="1">
      <c r="A8" s="145" t="s">
        <v>203</v>
      </c>
      <c r="B8" s="152">
        <v>1006003</v>
      </c>
      <c r="C8" s="160"/>
      <c r="D8" s="165">
        <v>651888</v>
      </c>
      <c r="E8" s="167">
        <v>64.799999999999983</v>
      </c>
    </row>
    <row r="9" spans="1:16384" ht="18" customHeight="1">
      <c r="A9" s="146" t="s">
        <v>209</v>
      </c>
      <c r="B9" s="153">
        <v>1005293</v>
      </c>
      <c r="C9" s="161"/>
      <c r="D9" s="166">
        <v>658748</v>
      </c>
      <c r="E9" s="168">
        <v>65.5</v>
      </c>
    </row>
    <row r="10" spans="1:16384" ht="18" customHeight="1"/>
    <row r="11" spans="1:16384" ht="18" customHeight="1">
      <c r="A11" s="1" t="s">
        <v>161</v>
      </c>
      <c r="F11" s="32" t="s">
        <v>141</v>
      </c>
    </row>
    <row r="12" spans="1:16384" ht="18" customHeight="1">
      <c r="A12" s="143" t="s">
        <v>70</v>
      </c>
      <c r="B12" s="6" t="s">
        <v>52</v>
      </c>
      <c r="C12" s="15"/>
      <c r="D12" s="6" t="s">
        <v>75</v>
      </c>
      <c r="E12" s="15"/>
      <c r="F12" s="170" t="s">
        <v>65</v>
      </c>
    </row>
    <row r="13" spans="1:16384" ht="18" customHeight="1">
      <c r="A13" s="147" t="s">
        <v>142</v>
      </c>
      <c r="B13" s="154" t="s">
        <v>78</v>
      </c>
      <c r="C13" s="154" t="s">
        <v>56</v>
      </c>
      <c r="D13" s="154" t="s">
        <v>78</v>
      </c>
      <c r="E13" s="154" t="s">
        <v>56</v>
      </c>
      <c r="F13" s="147"/>
    </row>
    <row r="14" spans="1:16384" ht="18" customHeight="1">
      <c r="A14" s="144" t="s">
        <v>55</v>
      </c>
      <c r="B14" s="155">
        <v>566</v>
      </c>
      <c r="C14" s="162">
        <v>4354.329999999999</v>
      </c>
      <c r="D14" s="155">
        <v>607</v>
      </c>
      <c r="E14" s="162">
        <v>1681.1799999999994</v>
      </c>
      <c r="F14" s="171" t="s">
        <v>80</v>
      </c>
    </row>
    <row r="15" spans="1:16384" ht="18" customHeight="1">
      <c r="A15" s="145" t="s">
        <v>201</v>
      </c>
      <c r="B15" s="155">
        <v>566</v>
      </c>
      <c r="C15" s="162">
        <v>4354.329999999999</v>
      </c>
      <c r="D15" s="155">
        <v>607</v>
      </c>
      <c r="E15" s="162">
        <v>1681.6799999999994</v>
      </c>
      <c r="F15" s="171" t="s">
        <v>80</v>
      </c>
    </row>
    <row r="16" spans="1:16384" ht="18" customHeight="1">
      <c r="A16" s="145" t="s">
        <v>202</v>
      </c>
      <c r="B16" s="155">
        <v>566</v>
      </c>
      <c r="C16" s="162">
        <v>4354.4199999999992</v>
      </c>
      <c r="D16" s="155">
        <v>607</v>
      </c>
      <c r="E16" s="162">
        <v>1682.5699999999997</v>
      </c>
      <c r="F16" s="171" t="s">
        <v>80</v>
      </c>
    </row>
    <row r="17" spans="1:6" ht="18" customHeight="1">
      <c r="A17" s="145" t="s">
        <v>203</v>
      </c>
      <c r="B17" s="155">
        <v>566</v>
      </c>
      <c r="C17" s="162">
        <v>4354.4199999999992</v>
      </c>
      <c r="D17" s="155">
        <v>606</v>
      </c>
      <c r="E17" s="162">
        <v>1683.9699999999998</v>
      </c>
      <c r="F17" s="171" t="s">
        <v>80</v>
      </c>
    </row>
    <row r="18" spans="1:6" ht="18" customHeight="1">
      <c r="A18" s="146" t="s">
        <v>209</v>
      </c>
      <c r="B18" s="156">
        <v>566</v>
      </c>
      <c r="C18" s="163">
        <v>4354.42</v>
      </c>
      <c r="D18" s="156">
        <v>610</v>
      </c>
      <c r="E18" s="163">
        <v>1718.66</v>
      </c>
      <c r="F18" s="172" t="s">
        <v>172</v>
      </c>
    </row>
    <row r="19" spans="1:6" ht="18" customHeight="1">
      <c r="A19" s="148" t="s">
        <v>0</v>
      </c>
      <c r="B19" s="129"/>
      <c r="C19" s="129"/>
      <c r="D19" s="129"/>
      <c r="E19" s="169"/>
    </row>
    <row r="20" spans="1:6" ht="18" customHeight="1"/>
    <row r="21" spans="1:6" ht="18" customHeight="1"/>
    <row r="22" spans="1:6" ht="18" customHeight="1"/>
    <row r="23" spans="1:6" ht="18" customHeight="1"/>
    <row r="24" spans="1:6" ht="18" customHeight="1"/>
    <row r="25" spans="1:6" ht="18" customHeight="1"/>
    <row r="26" spans="1:6" ht="18" customHeight="1"/>
    <row r="27" spans="1:6" ht="18" customHeight="1"/>
    <row r="28" spans="1:6" ht="18" customHeight="1"/>
    <row r="29" spans="1:6" ht="18" customHeight="1"/>
    <row r="30" spans="1:6" ht="18" customHeight="1"/>
    <row r="31" spans="1:6" ht="18" customHeight="1"/>
    <row r="32" spans="1: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5">
    <mergeCell ref="B5:C5"/>
    <mergeCell ref="B6:C6"/>
    <mergeCell ref="B7:C7"/>
    <mergeCell ref="B8:C8"/>
    <mergeCell ref="B9:C9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40"/>
  <sheetViews>
    <sheetView showGridLines="0" topLeftCell="A7" zoomScaleSheetLayoutView="100" workbookViewId="0">
      <selection activeCell="E16" sqref="E16"/>
    </sheetView>
  </sheetViews>
  <sheetFormatPr defaultRowHeight="13.2"/>
  <cols>
    <col min="1" max="1" width="3.25" style="173" customWidth="1"/>
    <col min="2" max="2" width="34.625" style="173" customWidth="1"/>
    <col min="3" max="3" width="8.88671875" style="173" customWidth="1"/>
    <col min="4" max="4" width="8.625" style="173" customWidth="1"/>
    <col min="5" max="5" width="11.88671875" style="173" bestFit="1" customWidth="1"/>
    <col min="6" max="6" width="8.109375" style="173" customWidth="1"/>
    <col min="7" max="7" width="8.625" style="173" customWidth="1"/>
    <col min="8" max="8" width="11.88671875" style="173" bestFit="1" customWidth="1"/>
    <col min="9" max="16384" width="9" style="173" customWidth="1"/>
  </cols>
  <sheetData>
    <row r="1" spans="1:31" ht="20" customHeight="1">
      <c r="A1" s="174" t="s">
        <v>199</v>
      </c>
      <c r="B1" s="1"/>
      <c r="C1" s="72"/>
      <c r="D1" s="1"/>
      <c r="E1" s="1"/>
      <c r="F1" s="1"/>
      <c r="G1" s="1"/>
      <c r="H1" s="1"/>
    </row>
    <row r="2" spans="1:31" ht="18" customHeight="1">
      <c r="A2" s="175" t="s">
        <v>81</v>
      </c>
      <c r="B2" s="181"/>
      <c r="C2" s="187" t="s">
        <v>186</v>
      </c>
      <c r="D2" s="194"/>
      <c r="E2" s="203"/>
      <c r="F2" s="187" t="s">
        <v>40</v>
      </c>
      <c r="G2" s="194"/>
      <c r="H2" s="203"/>
    </row>
    <row r="3" spans="1:31">
      <c r="A3" s="176"/>
      <c r="B3" s="182"/>
      <c r="C3" s="175" t="s">
        <v>219</v>
      </c>
      <c r="D3" s="195" t="s">
        <v>222</v>
      </c>
      <c r="E3" s="181" t="s">
        <v>225</v>
      </c>
      <c r="F3" s="175" t="s">
        <v>219</v>
      </c>
      <c r="G3" s="195" t="s">
        <v>222</v>
      </c>
      <c r="H3" s="181" t="s">
        <v>225</v>
      </c>
    </row>
    <row r="4" spans="1:31">
      <c r="A4" s="176"/>
      <c r="B4" s="182"/>
      <c r="C4" s="176" t="s">
        <v>220</v>
      </c>
      <c r="D4" s="196" t="s">
        <v>223</v>
      </c>
      <c r="E4" s="182" t="s">
        <v>88</v>
      </c>
      <c r="F4" s="176" t="s">
        <v>220</v>
      </c>
      <c r="G4" s="196" t="s">
        <v>223</v>
      </c>
      <c r="H4" s="182" t="s">
        <v>88</v>
      </c>
    </row>
    <row r="5" spans="1:31">
      <c r="A5" s="176"/>
      <c r="B5" s="182"/>
      <c r="C5" s="188" t="s">
        <v>221</v>
      </c>
      <c r="D5" s="197" t="s">
        <v>224</v>
      </c>
      <c r="E5" s="204" t="s">
        <v>226</v>
      </c>
      <c r="F5" s="188" t="s">
        <v>221</v>
      </c>
      <c r="G5" s="197" t="s">
        <v>224</v>
      </c>
      <c r="H5" s="204" t="s">
        <v>226</v>
      </c>
    </row>
    <row r="6" spans="1:31" ht="15" customHeight="1">
      <c r="A6" s="177"/>
      <c r="B6" s="183" t="s">
        <v>82</v>
      </c>
      <c r="C6" s="189">
        <v>5358</v>
      </c>
      <c r="D6" s="198">
        <v>849138</v>
      </c>
      <c r="E6" s="34">
        <v>15715658</v>
      </c>
      <c r="F6" s="189">
        <v>5140</v>
      </c>
      <c r="G6" s="198">
        <v>775613</v>
      </c>
      <c r="H6" s="34">
        <v>16008521</v>
      </c>
    </row>
    <row r="7" spans="1:31" ht="15" customHeight="1">
      <c r="A7" s="178" t="s">
        <v>232</v>
      </c>
      <c r="B7" s="184" t="s">
        <v>84</v>
      </c>
      <c r="C7" s="190">
        <v>6</v>
      </c>
      <c r="D7" s="199">
        <v>539</v>
      </c>
      <c r="E7" s="35">
        <v>9010</v>
      </c>
      <c r="F7" s="190">
        <v>12</v>
      </c>
      <c r="G7" s="199">
        <v>6717</v>
      </c>
      <c r="H7" s="35">
        <v>126630</v>
      </c>
      <c r="I7" s="207"/>
      <c r="P7" s="207"/>
      <c r="Q7" s="207"/>
      <c r="R7" s="207"/>
      <c r="AC7" s="207"/>
      <c r="AD7" s="207"/>
      <c r="AE7" s="207"/>
    </row>
    <row r="8" spans="1:31" ht="15" customHeight="1">
      <c r="A8" s="178" t="s">
        <v>231</v>
      </c>
      <c r="B8" s="184" t="s">
        <v>85</v>
      </c>
      <c r="C8" s="190">
        <v>25</v>
      </c>
      <c r="D8" s="199">
        <v>25792</v>
      </c>
      <c r="E8" s="35">
        <v>614010</v>
      </c>
      <c r="F8" s="190">
        <v>24</v>
      </c>
      <c r="G8" s="199">
        <v>27391</v>
      </c>
      <c r="H8" s="35">
        <v>2173034</v>
      </c>
    </row>
    <row r="9" spans="1:31" ht="15" customHeight="1">
      <c r="A9" s="178" t="s">
        <v>230</v>
      </c>
      <c r="B9" s="184" t="s">
        <v>86</v>
      </c>
      <c r="C9" s="190">
        <v>115</v>
      </c>
      <c r="D9" s="199">
        <v>32374</v>
      </c>
      <c r="E9" s="35">
        <v>1277496</v>
      </c>
      <c r="F9" s="190">
        <v>89</v>
      </c>
      <c r="G9" s="199">
        <v>41212</v>
      </c>
      <c r="H9" s="35">
        <v>1373590</v>
      </c>
    </row>
    <row r="10" spans="1:31" ht="15" customHeight="1">
      <c r="A10" s="178" t="s">
        <v>227</v>
      </c>
      <c r="B10" s="184" t="s">
        <v>87</v>
      </c>
      <c r="C10" s="190">
        <v>1067</v>
      </c>
      <c r="D10" s="199">
        <v>305451</v>
      </c>
      <c r="E10" s="35">
        <v>5573966</v>
      </c>
      <c r="F10" s="190">
        <v>988</v>
      </c>
      <c r="G10" s="199">
        <v>232451</v>
      </c>
      <c r="H10" s="35">
        <v>4195573</v>
      </c>
    </row>
    <row r="11" spans="1:31" ht="15" customHeight="1">
      <c r="A11" s="178"/>
      <c r="B11" s="184" t="s">
        <v>89</v>
      </c>
      <c r="C11" s="190">
        <v>122</v>
      </c>
      <c r="D11" s="199">
        <v>46357</v>
      </c>
      <c r="E11" s="35">
        <v>991548</v>
      </c>
      <c r="F11" s="190">
        <v>129</v>
      </c>
      <c r="G11" s="199">
        <v>45730</v>
      </c>
      <c r="H11" s="35">
        <v>1003571</v>
      </c>
    </row>
    <row r="12" spans="1:31" ht="15" customHeight="1">
      <c r="A12" s="179"/>
      <c r="B12" s="147" t="s">
        <v>90</v>
      </c>
      <c r="C12" s="191">
        <v>4023</v>
      </c>
      <c r="D12" s="200">
        <v>438625</v>
      </c>
      <c r="E12" s="36">
        <v>7249628</v>
      </c>
      <c r="F12" s="191">
        <v>3898</v>
      </c>
      <c r="G12" s="200">
        <v>422112</v>
      </c>
      <c r="H12" s="36">
        <v>7136123</v>
      </c>
    </row>
    <row r="13" spans="1:31" ht="15" customHeight="1">
      <c r="A13" s="177"/>
      <c r="B13" s="183" t="s">
        <v>82</v>
      </c>
      <c r="C13" s="189">
        <v>5358</v>
      </c>
      <c r="D13" s="198">
        <v>849138</v>
      </c>
      <c r="E13" s="34">
        <v>15715658</v>
      </c>
      <c r="F13" s="189">
        <v>5140</v>
      </c>
      <c r="G13" s="198">
        <v>775613</v>
      </c>
      <c r="H13" s="34">
        <v>16008521</v>
      </c>
    </row>
    <row r="14" spans="1:31" ht="15" customHeight="1">
      <c r="A14" s="178"/>
      <c r="B14" s="184" t="s">
        <v>92</v>
      </c>
      <c r="C14" s="190">
        <v>4247</v>
      </c>
      <c r="D14" s="199">
        <v>515351</v>
      </c>
      <c r="E14" s="35">
        <v>8387422</v>
      </c>
      <c r="F14" s="190">
        <v>4125</v>
      </c>
      <c r="G14" s="199">
        <v>516780</v>
      </c>
      <c r="H14" s="35">
        <v>8691261</v>
      </c>
      <c r="I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</row>
    <row r="15" spans="1:31" ht="15" customHeight="1">
      <c r="A15" s="178" t="s">
        <v>229</v>
      </c>
      <c r="B15" s="184" t="s">
        <v>93</v>
      </c>
      <c r="C15" s="192">
        <v>0</v>
      </c>
      <c r="D15" s="201">
        <v>0</v>
      </c>
      <c r="E15" s="205">
        <v>0</v>
      </c>
      <c r="F15" s="192">
        <v>2</v>
      </c>
      <c r="G15" s="201">
        <v>26104</v>
      </c>
      <c r="H15" s="205">
        <v>2121057</v>
      </c>
    </row>
    <row r="16" spans="1:31" ht="15" customHeight="1">
      <c r="A16" s="178" t="s">
        <v>228</v>
      </c>
      <c r="B16" s="184" t="s">
        <v>95</v>
      </c>
      <c r="C16" s="190">
        <v>29</v>
      </c>
      <c r="D16" s="199">
        <v>59544</v>
      </c>
      <c r="E16" s="35">
        <v>1614607</v>
      </c>
      <c r="F16" s="190">
        <v>26</v>
      </c>
      <c r="G16" s="199">
        <v>28934</v>
      </c>
      <c r="H16" s="35">
        <v>965584</v>
      </c>
    </row>
    <row r="17" spans="1:8" ht="15" customHeight="1">
      <c r="A17" s="178" t="s">
        <v>227</v>
      </c>
      <c r="B17" s="184" t="s">
        <v>96</v>
      </c>
      <c r="C17" s="190">
        <v>731</v>
      </c>
      <c r="D17" s="199">
        <v>262907</v>
      </c>
      <c r="E17" s="35">
        <v>5658482</v>
      </c>
      <c r="F17" s="190">
        <v>664</v>
      </c>
      <c r="G17" s="199">
        <v>193643</v>
      </c>
      <c r="H17" s="35">
        <v>4188081</v>
      </c>
    </row>
    <row r="18" spans="1:8" ht="15" customHeight="1">
      <c r="A18" s="178"/>
      <c r="B18" s="184" t="s">
        <v>97</v>
      </c>
      <c r="C18" s="190">
        <v>2</v>
      </c>
      <c r="D18" s="199">
        <v>67</v>
      </c>
      <c r="E18" s="35">
        <v>900</v>
      </c>
      <c r="F18" s="190">
        <v>3</v>
      </c>
      <c r="G18" s="199">
        <v>200</v>
      </c>
      <c r="H18" s="35">
        <v>4590</v>
      </c>
    </row>
    <row r="19" spans="1:8" ht="15" customHeight="1">
      <c r="A19" s="179"/>
      <c r="B19" s="147" t="s">
        <v>91</v>
      </c>
      <c r="C19" s="193">
        <v>349</v>
      </c>
      <c r="D19" s="202">
        <v>11269</v>
      </c>
      <c r="E19" s="206">
        <v>54247</v>
      </c>
      <c r="F19" s="193">
        <v>320</v>
      </c>
      <c r="G19" s="202">
        <v>9952</v>
      </c>
      <c r="H19" s="206">
        <v>37948</v>
      </c>
    </row>
    <row r="20" spans="1:8" ht="15" customHeight="1">
      <c r="A20" s="177"/>
      <c r="B20" s="183" t="s">
        <v>28</v>
      </c>
      <c r="C20" s="189">
        <v>5358</v>
      </c>
      <c r="D20" s="198">
        <v>849138</v>
      </c>
      <c r="E20" s="34">
        <v>15715658</v>
      </c>
      <c r="F20" s="189">
        <v>5140</v>
      </c>
      <c r="G20" s="198">
        <v>775613</v>
      </c>
      <c r="H20" s="34">
        <v>16008521</v>
      </c>
    </row>
    <row r="21" spans="1:8" ht="15" customHeight="1">
      <c r="A21" s="178"/>
      <c r="B21" s="185" t="s">
        <v>162</v>
      </c>
      <c r="C21" s="190">
        <v>4404</v>
      </c>
      <c r="D21" s="199">
        <v>488511</v>
      </c>
      <c r="E21" s="35">
        <v>8122153</v>
      </c>
      <c r="F21" s="190">
        <v>4303</v>
      </c>
      <c r="G21" s="199">
        <v>468899</v>
      </c>
      <c r="H21" s="35">
        <v>7894835</v>
      </c>
    </row>
    <row r="22" spans="1:8" ht="15" customHeight="1">
      <c r="A22" s="178"/>
      <c r="B22" s="185" t="s">
        <v>164</v>
      </c>
      <c r="C22" s="190">
        <v>22</v>
      </c>
      <c r="D22" s="199">
        <v>6303</v>
      </c>
      <c r="E22" s="35">
        <v>116185</v>
      </c>
      <c r="F22" s="190">
        <v>21</v>
      </c>
      <c r="G22" s="199">
        <v>4698</v>
      </c>
      <c r="H22" s="35">
        <v>91265</v>
      </c>
    </row>
    <row r="23" spans="1:8" ht="15" customHeight="1">
      <c r="A23" s="178"/>
      <c r="B23" s="185" t="s">
        <v>10</v>
      </c>
      <c r="C23" s="190">
        <v>30</v>
      </c>
      <c r="D23" s="199">
        <v>13991</v>
      </c>
      <c r="E23" s="35">
        <v>338776</v>
      </c>
      <c r="F23" s="190">
        <v>14</v>
      </c>
      <c r="G23" s="199">
        <v>3173</v>
      </c>
      <c r="H23" s="35">
        <v>61754</v>
      </c>
    </row>
    <row r="24" spans="1:8" ht="15" customHeight="1">
      <c r="A24" s="178"/>
      <c r="B24" s="185" t="s">
        <v>128</v>
      </c>
      <c r="C24" s="190">
        <v>180</v>
      </c>
      <c r="D24" s="199">
        <v>50154</v>
      </c>
      <c r="E24" s="35">
        <v>634704</v>
      </c>
      <c r="F24" s="190">
        <v>190</v>
      </c>
      <c r="G24" s="199">
        <v>47021</v>
      </c>
      <c r="H24" s="35">
        <v>557493</v>
      </c>
    </row>
    <row r="25" spans="1:8" ht="15" customHeight="1">
      <c r="A25" s="178"/>
      <c r="B25" s="185" t="s">
        <v>165</v>
      </c>
      <c r="C25" s="190">
        <v>55</v>
      </c>
      <c r="D25" s="199">
        <v>13692</v>
      </c>
      <c r="E25" s="35">
        <v>178552</v>
      </c>
      <c r="F25" s="190">
        <v>62</v>
      </c>
      <c r="G25" s="199">
        <v>10911</v>
      </c>
      <c r="H25" s="35">
        <v>176266</v>
      </c>
    </row>
    <row r="26" spans="1:8" ht="15" customHeight="1">
      <c r="A26" s="178"/>
      <c r="B26" s="185" t="s">
        <v>166</v>
      </c>
      <c r="C26" s="190">
        <v>146</v>
      </c>
      <c r="D26" s="199">
        <v>78746</v>
      </c>
      <c r="E26" s="35">
        <v>1571408</v>
      </c>
      <c r="F26" s="190">
        <v>89</v>
      </c>
      <c r="G26" s="199">
        <v>46615</v>
      </c>
      <c r="H26" s="35">
        <v>861050</v>
      </c>
    </row>
    <row r="27" spans="1:8" ht="15" customHeight="1">
      <c r="A27" s="178"/>
      <c r="B27" s="185" t="s">
        <v>167</v>
      </c>
      <c r="C27" s="190">
        <v>31</v>
      </c>
      <c r="D27" s="199">
        <v>5204</v>
      </c>
      <c r="E27" s="35">
        <v>131845</v>
      </c>
      <c r="F27" s="190">
        <v>32</v>
      </c>
      <c r="G27" s="199">
        <v>6839</v>
      </c>
      <c r="H27" s="35">
        <v>270960</v>
      </c>
    </row>
    <row r="28" spans="1:8" ht="15" customHeight="1">
      <c r="A28" s="178" t="s">
        <v>53</v>
      </c>
      <c r="B28" s="185" t="s">
        <v>169</v>
      </c>
      <c r="C28" s="190">
        <v>8</v>
      </c>
      <c r="D28" s="199">
        <v>10932</v>
      </c>
      <c r="E28" s="35">
        <v>238236</v>
      </c>
      <c r="F28" s="190">
        <v>4</v>
      </c>
      <c r="G28" s="199">
        <v>292</v>
      </c>
      <c r="H28" s="35">
        <v>8620</v>
      </c>
    </row>
    <row r="29" spans="1:8" ht="15" customHeight="1">
      <c r="A29" s="178" t="s">
        <v>188</v>
      </c>
      <c r="B29" s="185" t="s">
        <v>170</v>
      </c>
      <c r="C29" s="190">
        <v>31</v>
      </c>
      <c r="D29" s="199">
        <v>26256</v>
      </c>
      <c r="E29" s="35">
        <v>702234</v>
      </c>
      <c r="F29" s="190">
        <v>19</v>
      </c>
      <c r="G29" s="199">
        <v>14382</v>
      </c>
      <c r="H29" s="35">
        <v>228345</v>
      </c>
    </row>
    <row r="30" spans="1:8" ht="15" customHeight="1">
      <c r="A30" s="178" t="s">
        <v>227</v>
      </c>
      <c r="B30" s="185" t="s">
        <v>98</v>
      </c>
      <c r="C30" s="190">
        <v>96</v>
      </c>
      <c r="D30" s="199">
        <v>40706</v>
      </c>
      <c r="E30" s="35">
        <v>642880</v>
      </c>
      <c r="F30" s="190">
        <v>75</v>
      </c>
      <c r="G30" s="199">
        <v>30918</v>
      </c>
      <c r="H30" s="35">
        <v>522871</v>
      </c>
    </row>
    <row r="31" spans="1:8" ht="15" customHeight="1">
      <c r="A31" s="178"/>
      <c r="B31" s="185" t="s">
        <v>163</v>
      </c>
      <c r="C31" s="190">
        <v>7</v>
      </c>
      <c r="D31" s="199">
        <v>3560</v>
      </c>
      <c r="E31" s="35">
        <v>95130</v>
      </c>
      <c r="F31" s="190">
        <v>4</v>
      </c>
      <c r="G31" s="199">
        <v>1184</v>
      </c>
      <c r="H31" s="35">
        <v>63610</v>
      </c>
    </row>
    <row r="32" spans="1:8" ht="15" customHeight="1">
      <c r="A32" s="178"/>
      <c r="B32" s="185" t="s">
        <v>171</v>
      </c>
      <c r="C32" s="190">
        <v>9</v>
      </c>
      <c r="D32" s="199">
        <v>1181</v>
      </c>
      <c r="E32" s="35">
        <v>16140</v>
      </c>
      <c r="F32" s="190">
        <v>8</v>
      </c>
      <c r="G32" s="199">
        <v>887</v>
      </c>
      <c r="H32" s="35">
        <v>12600</v>
      </c>
    </row>
    <row r="33" spans="1:8" ht="15" customHeight="1">
      <c r="A33" s="178"/>
      <c r="B33" s="185" t="s">
        <v>173</v>
      </c>
      <c r="C33" s="190">
        <v>36</v>
      </c>
      <c r="D33" s="199">
        <v>4988</v>
      </c>
      <c r="E33" s="35">
        <v>100040</v>
      </c>
      <c r="F33" s="190">
        <v>25</v>
      </c>
      <c r="G33" s="199">
        <v>8628</v>
      </c>
      <c r="H33" s="35">
        <v>366580</v>
      </c>
    </row>
    <row r="34" spans="1:8" ht="15" customHeight="1">
      <c r="A34" s="178"/>
      <c r="B34" s="185" t="s">
        <v>174</v>
      </c>
      <c r="C34" s="190">
        <v>41</v>
      </c>
      <c r="D34" s="199">
        <v>37873</v>
      </c>
      <c r="E34" s="35">
        <v>966040</v>
      </c>
      <c r="F34" s="190">
        <v>41</v>
      </c>
      <c r="G34" s="199">
        <v>55444</v>
      </c>
      <c r="H34" s="35">
        <v>2983658</v>
      </c>
    </row>
    <row r="35" spans="1:8" ht="15" customHeight="1">
      <c r="A35" s="178"/>
      <c r="B35" s="185" t="s">
        <v>175</v>
      </c>
      <c r="C35" s="190">
        <v>82</v>
      </c>
      <c r="D35" s="199">
        <v>29825</v>
      </c>
      <c r="E35" s="35">
        <v>676773</v>
      </c>
      <c r="F35" s="190">
        <v>76</v>
      </c>
      <c r="G35" s="199">
        <v>32662</v>
      </c>
      <c r="H35" s="35">
        <v>789154</v>
      </c>
    </row>
    <row r="36" spans="1:8" ht="15" customHeight="1">
      <c r="A36" s="178"/>
      <c r="B36" s="185" t="s">
        <v>147</v>
      </c>
      <c r="C36" s="190">
        <v>120</v>
      </c>
      <c r="D36" s="199">
        <v>18441</v>
      </c>
      <c r="E36" s="35">
        <v>444293</v>
      </c>
      <c r="F36" s="190">
        <v>116</v>
      </c>
      <c r="G36" s="199">
        <v>19423</v>
      </c>
      <c r="H36" s="35">
        <v>387805</v>
      </c>
    </row>
    <row r="37" spans="1:8" ht="15" customHeight="1">
      <c r="A37" s="178"/>
      <c r="B37" s="185" t="s">
        <v>157</v>
      </c>
      <c r="C37" s="190">
        <v>45</v>
      </c>
      <c r="D37" s="199">
        <v>18262</v>
      </c>
      <c r="E37" s="35">
        <v>727504</v>
      </c>
      <c r="F37" s="190">
        <v>39</v>
      </c>
      <c r="G37" s="199">
        <v>22791</v>
      </c>
      <c r="H37" s="35">
        <v>714665</v>
      </c>
    </row>
    <row r="38" spans="1:8" ht="15" customHeight="1">
      <c r="A38" s="179"/>
      <c r="B38" s="186" t="s">
        <v>176</v>
      </c>
      <c r="C38" s="191">
        <v>15</v>
      </c>
      <c r="D38" s="200">
        <v>513</v>
      </c>
      <c r="E38" s="36">
        <v>12765</v>
      </c>
      <c r="F38" s="191">
        <v>22</v>
      </c>
      <c r="G38" s="200">
        <v>846</v>
      </c>
      <c r="H38" s="36">
        <v>16990</v>
      </c>
    </row>
    <row r="39" spans="1:8" ht="15" customHeight="1">
      <c r="A39" s="13" t="s">
        <v>120</v>
      </c>
      <c r="B39" s="1"/>
      <c r="C39" s="1"/>
      <c r="D39" s="1"/>
      <c r="E39" s="1"/>
      <c r="F39" s="1"/>
      <c r="G39" s="1"/>
      <c r="H39" s="1"/>
    </row>
    <row r="40" spans="1:8" ht="15" customHeight="1">
      <c r="A40" s="180" t="s">
        <v>187</v>
      </c>
      <c r="B40" s="1"/>
      <c r="C40" s="1"/>
      <c r="D40" s="1"/>
      <c r="E40" s="1"/>
      <c r="F40" s="1"/>
      <c r="G40" s="1"/>
      <c r="H40" s="1"/>
    </row>
    <row r="44" spans="1:8" ht="18" customHeight="1"/>
    <row r="45" spans="1:8" ht="18" customHeight="1"/>
  </sheetData>
  <mergeCells count="3">
    <mergeCell ref="C2:E2"/>
    <mergeCell ref="F2:H2"/>
    <mergeCell ref="A2:B3"/>
  </mergeCells>
  <phoneticPr fontId="6"/>
  <printOptions horizontalCentered="1"/>
  <pageMargins left="0.7874015748031491" right="0.78740157480314943" top="0.78740157480314943" bottom="0.59055118110236193" header="0.31496062992125984" footer="0.31496062992125984"/>
  <pageSetup paperSize="9" scale="97" firstPageNumber="69" fitToWidth="1" fitToHeight="1" orientation="portrait" usePrinterDefaults="1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1"/>
  <sheetViews>
    <sheetView showGridLines="0" zoomScaleSheetLayoutView="100" workbookViewId="0">
      <selection activeCell="J12" sqref="J12"/>
    </sheetView>
  </sheetViews>
  <sheetFormatPr defaultRowHeight="15.75" customHeight="1"/>
  <cols>
    <col min="1" max="1" width="11.25" style="1" customWidth="1"/>
    <col min="2" max="2" width="8.77734375" style="1" customWidth="1"/>
    <col min="3" max="3" width="17.77734375" style="1" customWidth="1"/>
    <col min="4" max="4" width="8.77734375" style="1" customWidth="1"/>
    <col min="5" max="5" width="17.77734375" style="1" customWidth="1"/>
    <col min="6" max="6" width="8.77734375" style="1" customWidth="1"/>
    <col min="7" max="7" width="17.77734375" style="1" customWidth="1"/>
    <col min="8" max="8" width="9" style="1" customWidth="1"/>
    <col min="9" max="9" width="8.625" style="1" customWidth="1"/>
    <col min="10" max="16384" width="9" style="1" customWidth="1"/>
  </cols>
  <sheetData>
    <row r="1" spans="1:8" ht="20" customHeight="1">
      <c r="A1" s="5" t="s">
        <v>205</v>
      </c>
    </row>
    <row r="2" spans="1:8" ht="20" customHeight="1">
      <c r="A2" s="208" t="s">
        <v>204</v>
      </c>
      <c r="G2" s="32" t="s">
        <v>177</v>
      </c>
    </row>
    <row r="3" spans="1:8" ht="15" customHeight="1">
      <c r="A3" s="170" t="s">
        <v>103</v>
      </c>
      <c r="B3" s="6" t="s">
        <v>99</v>
      </c>
      <c r="C3" s="15"/>
      <c r="D3" s="6" t="s">
        <v>100</v>
      </c>
      <c r="E3" s="15"/>
      <c r="F3" s="6" t="s">
        <v>101</v>
      </c>
      <c r="G3" s="15"/>
    </row>
    <row r="4" spans="1:8" ht="15" customHeight="1">
      <c r="A4" s="172"/>
      <c r="B4" s="209" t="s">
        <v>106</v>
      </c>
      <c r="C4" s="213" t="s">
        <v>102</v>
      </c>
      <c r="D4" s="218" t="s">
        <v>106</v>
      </c>
      <c r="E4" s="219" t="s">
        <v>102</v>
      </c>
      <c r="F4" s="209" t="s">
        <v>106</v>
      </c>
      <c r="G4" s="220" t="s">
        <v>102</v>
      </c>
    </row>
    <row r="5" spans="1:8" ht="15" customHeight="1">
      <c r="A5" s="176" t="s">
        <v>13</v>
      </c>
      <c r="B5" s="210">
        <v>3809</v>
      </c>
      <c r="C5" s="214">
        <v>403402</v>
      </c>
      <c r="D5" s="210">
        <v>3759</v>
      </c>
      <c r="E5" s="214">
        <v>398441</v>
      </c>
      <c r="F5" s="210">
        <v>50</v>
      </c>
      <c r="G5" s="221">
        <v>4961</v>
      </c>
    </row>
    <row r="6" spans="1:8" ht="15" customHeight="1">
      <c r="A6" s="171" t="s">
        <v>139</v>
      </c>
      <c r="B6" s="210">
        <v>4205</v>
      </c>
      <c r="C6" s="214">
        <v>439131</v>
      </c>
      <c r="D6" s="210">
        <v>4160</v>
      </c>
      <c r="E6" s="214">
        <v>433547</v>
      </c>
      <c r="F6" s="210">
        <v>45</v>
      </c>
      <c r="G6" s="221">
        <v>5584</v>
      </c>
    </row>
    <row r="7" spans="1:8" ht="15" customHeight="1">
      <c r="A7" s="171" t="s">
        <v>150</v>
      </c>
      <c r="B7" s="210">
        <v>3961</v>
      </c>
      <c r="C7" s="214">
        <v>409374</v>
      </c>
      <c r="D7" s="210">
        <v>3929</v>
      </c>
      <c r="E7" s="214">
        <v>405147</v>
      </c>
      <c r="F7" s="210">
        <v>32</v>
      </c>
      <c r="G7" s="221">
        <v>4227</v>
      </c>
    </row>
    <row r="8" spans="1:8" ht="15" customHeight="1">
      <c r="A8" s="171" t="s">
        <v>184</v>
      </c>
      <c r="B8" s="210">
        <v>4487</v>
      </c>
      <c r="C8" s="215">
        <v>462056</v>
      </c>
      <c r="D8" s="210">
        <v>4441</v>
      </c>
      <c r="E8" s="215">
        <v>457862</v>
      </c>
      <c r="F8" s="210">
        <v>46</v>
      </c>
      <c r="G8" s="221">
        <v>4194</v>
      </c>
    </row>
    <row r="9" spans="1:8" ht="15" customHeight="1">
      <c r="A9" s="172" t="s">
        <v>207</v>
      </c>
      <c r="B9" s="211">
        <v>4250</v>
      </c>
      <c r="C9" s="216">
        <v>432013</v>
      </c>
      <c r="D9" s="211">
        <v>4237</v>
      </c>
      <c r="E9" s="216">
        <v>430386</v>
      </c>
      <c r="F9" s="211">
        <v>13</v>
      </c>
      <c r="G9" s="222">
        <v>1627</v>
      </c>
    </row>
    <row r="10" spans="1:8" ht="15" customHeight="1">
      <c r="A10" s="13" t="s">
        <v>179</v>
      </c>
      <c r="C10" s="72"/>
      <c r="E10" s="212"/>
      <c r="F10" s="217"/>
      <c r="G10" s="217"/>
      <c r="H10" s="217"/>
    </row>
    <row r="11" spans="1:8" ht="14.4">
      <c r="B11" s="212"/>
      <c r="C11" s="217"/>
      <c r="D11" s="217"/>
      <c r="E11" s="217"/>
      <c r="F11" s="217"/>
      <c r="G11" s="217"/>
    </row>
    <row r="12" spans="1:8" ht="18" customHeight="1"/>
    <row r="13" spans="1:8" ht="18" customHeight="1"/>
    <row r="14" spans="1:8" ht="18" customHeight="1"/>
    <row r="15" spans="1:8" ht="18" customHeight="1"/>
    <row r="16" spans="1:8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1"/>
  <sheetViews>
    <sheetView showGridLines="0" zoomScaleSheetLayoutView="100" workbookViewId="0">
      <selection activeCell="B3" sqref="B3:C4"/>
    </sheetView>
  </sheetViews>
  <sheetFormatPr defaultRowHeight="15.75" customHeight="1"/>
  <cols>
    <col min="1" max="1" width="10.875" style="1" customWidth="1"/>
    <col min="2" max="2" width="6.125" style="1" customWidth="1"/>
    <col min="3" max="3" width="9.125" style="1" customWidth="1"/>
    <col min="4" max="4" width="6.125" style="1" customWidth="1"/>
    <col min="5" max="5" width="9.125" style="1" customWidth="1"/>
    <col min="6" max="6" width="6.125" style="1" customWidth="1"/>
    <col min="7" max="7" width="9.125" style="1" customWidth="1"/>
    <col min="8" max="8" width="6.125" style="1" customWidth="1"/>
    <col min="9" max="9" width="9.125" style="1" customWidth="1"/>
    <col min="10" max="10" width="6.125" style="1" customWidth="1"/>
    <col min="11" max="11" width="9.125" style="1" customWidth="1"/>
    <col min="12" max="16384" width="9" style="1" customWidth="1"/>
  </cols>
  <sheetData>
    <row r="1" spans="1:12" ht="20" customHeight="1">
      <c r="A1" s="223" t="s">
        <v>68</v>
      </c>
      <c r="K1" s="32" t="s">
        <v>177</v>
      </c>
      <c r="L1" s="72"/>
    </row>
    <row r="2" spans="1:12" ht="15" customHeight="1">
      <c r="A2" s="170" t="s">
        <v>103</v>
      </c>
      <c r="B2" s="6" t="s">
        <v>104</v>
      </c>
      <c r="C2" s="15"/>
      <c r="D2" s="6" t="s">
        <v>105</v>
      </c>
      <c r="E2" s="15"/>
      <c r="F2" s="6" t="s">
        <v>180</v>
      </c>
      <c r="G2" s="15"/>
      <c r="H2" s="6" t="s">
        <v>181</v>
      </c>
      <c r="I2" s="15"/>
      <c r="J2" s="6" t="s">
        <v>33</v>
      </c>
      <c r="K2" s="15"/>
    </row>
    <row r="3" spans="1:12" ht="13.2">
      <c r="A3" s="171"/>
      <c r="B3" s="175" t="s">
        <v>106</v>
      </c>
      <c r="C3" s="175" t="s">
        <v>233</v>
      </c>
      <c r="D3" s="175" t="s">
        <v>106</v>
      </c>
      <c r="E3" s="175" t="s">
        <v>233</v>
      </c>
      <c r="F3" s="175" t="s">
        <v>106</v>
      </c>
      <c r="G3" s="175" t="s">
        <v>233</v>
      </c>
      <c r="H3" s="175" t="s">
        <v>106</v>
      </c>
      <c r="I3" s="175" t="s">
        <v>233</v>
      </c>
      <c r="J3" s="175" t="s">
        <v>106</v>
      </c>
      <c r="K3" s="170" t="s">
        <v>233</v>
      </c>
    </row>
    <row r="4" spans="1:12" ht="13.2">
      <c r="A4" s="224"/>
      <c r="B4" s="225"/>
      <c r="C4" s="226" t="s">
        <v>234</v>
      </c>
      <c r="D4" s="225"/>
      <c r="E4" s="226" t="s">
        <v>234</v>
      </c>
      <c r="F4" s="225"/>
      <c r="G4" s="226" t="s">
        <v>234</v>
      </c>
      <c r="H4" s="225"/>
      <c r="I4" s="226" t="s">
        <v>234</v>
      </c>
      <c r="J4" s="225"/>
      <c r="K4" s="226" t="s">
        <v>234</v>
      </c>
    </row>
    <row r="5" spans="1:12" ht="15" customHeight="1">
      <c r="A5" s="176" t="s">
        <v>13</v>
      </c>
      <c r="B5" s="165">
        <v>3809</v>
      </c>
      <c r="C5" s="27">
        <v>403402</v>
      </c>
      <c r="D5" s="165">
        <v>2527</v>
      </c>
      <c r="E5" s="27">
        <v>319350</v>
      </c>
      <c r="F5" s="165">
        <v>946</v>
      </c>
      <c r="G5" s="27">
        <v>49334</v>
      </c>
      <c r="H5" s="165">
        <v>19</v>
      </c>
      <c r="I5" s="27">
        <v>2005</v>
      </c>
      <c r="J5" s="165">
        <v>317</v>
      </c>
      <c r="K5" s="35">
        <v>32713</v>
      </c>
    </row>
    <row r="6" spans="1:12" ht="15" customHeight="1">
      <c r="A6" s="176" t="s">
        <v>139</v>
      </c>
      <c r="B6" s="165">
        <v>4205</v>
      </c>
      <c r="C6" s="27">
        <v>439131</v>
      </c>
      <c r="D6" s="165">
        <v>2672</v>
      </c>
      <c r="E6" s="35">
        <v>333439</v>
      </c>
      <c r="F6" s="165">
        <v>1126</v>
      </c>
      <c r="G6" s="27">
        <v>63691</v>
      </c>
      <c r="H6" s="165">
        <v>14</v>
      </c>
      <c r="I6" s="27">
        <v>2726</v>
      </c>
      <c r="J6" s="165">
        <v>393</v>
      </c>
      <c r="K6" s="35">
        <v>39275</v>
      </c>
    </row>
    <row r="7" spans="1:12" ht="15" customHeight="1">
      <c r="A7" s="176" t="s">
        <v>150</v>
      </c>
      <c r="B7" s="165">
        <v>3961</v>
      </c>
      <c r="C7" s="27">
        <v>409374</v>
      </c>
      <c r="D7" s="165">
        <v>2524</v>
      </c>
      <c r="E7" s="35">
        <v>313140</v>
      </c>
      <c r="F7" s="165">
        <v>1018</v>
      </c>
      <c r="G7" s="27">
        <v>54176</v>
      </c>
      <c r="H7" s="165">
        <v>33</v>
      </c>
      <c r="I7" s="27">
        <v>3372</v>
      </c>
      <c r="J7" s="165">
        <v>386</v>
      </c>
      <c r="K7" s="35">
        <v>38686</v>
      </c>
    </row>
    <row r="8" spans="1:12" ht="15" customHeight="1">
      <c r="A8" s="176" t="s">
        <v>184</v>
      </c>
      <c r="B8" s="165">
        <v>4487</v>
      </c>
      <c r="C8" s="27">
        <v>462056</v>
      </c>
      <c r="D8" s="165">
        <v>2779</v>
      </c>
      <c r="E8" s="35">
        <v>343128</v>
      </c>
      <c r="F8" s="165">
        <v>1061</v>
      </c>
      <c r="G8" s="27">
        <v>55069</v>
      </c>
      <c r="H8" s="165">
        <v>18</v>
      </c>
      <c r="I8" s="27">
        <v>1902</v>
      </c>
      <c r="J8" s="165">
        <v>629</v>
      </c>
      <c r="K8" s="35">
        <v>61957</v>
      </c>
    </row>
    <row r="9" spans="1:12" ht="15" customHeight="1">
      <c r="A9" s="172" t="s">
        <v>207</v>
      </c>
      <c r="B9" s="166">
        <v>4250</v>
      </c>
      <c r="C9" s="28">
        <v>432013</v>
      </c>
      <c r="D9" s="166">
        <v>2705</v>
      </c>
      <c r="E9" s="36">
        <v>329011</v>
      </c>
      <c r="F9" s="166">
        <v>1005</v>
      </c>
      <c r="G9" s="28">
        <v>49434</v>
      </c>
      <c r="H9" s="166">
        <v>22</v>
      </c>
      <c r="I9" s="28">
        <v>1505</v>
      </c>
      <c r="J9" s="166">
        <v>518</v>
      </c>
      <c r="K9" s="36">
        <v>52063</v>
      </c>
    </row>
    <row r="10" spans="1:12" ht="15" customHeight="1">
      <c r="A10" s="180" t="s">
        <v>107</v>
      </c>
      <c r="B10" s="129"/>
      <c r="C10" s="129"/>
    </row>
    <row r="11" spans="1:12" ht="13.2">
      <c r="A11" s="72"/>
      <c r="B11" s="129"/>
      <c r="C11" s="129"/>
    </row>
    <row r="12" spans="1:12" ht="13.2"/>
    <row r="13" spans="1:12" ht="18" customHeight="1"/>
    <row r="14" spans="1:12" ht="18" customHeight="1"/>
    <row r="15" spans="1:12" ht="18" customHeight="1"/>
    <row r="16" spans="1:12" ht="18" customHeight="1"/>
    <row r="17" ht="18" customHeight="1"/>
    <row r="18" ht="18" customHeight="1"/>
    <row r="19" ht="18.75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scale="99" firstPageNumber="69" fitToWidth="1" fitToHeight="0" orientation="portrait" usePrinterDefaults="1" useFirstPageNumber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1"/>
  <sheetViews>
    <sheetView showGridLines="0" zoomScaleSheetLayoutView="100" workbookViewId="0">
      <selection activeCell="I21" sqref="I20:I21"/>
    </sheetView>
  </sheetViews>
  <sheetFormatPr defaultRowHeight="15.75" customHeight="1"/>
  <cols>
    <col min="1" max="1" width="26.75" style="1" customWidth="1"/>
    <col min="2" max="2" width="8.625" style="1" customWidth="1"/>
    <col min="3" max="3" width="10.625" style="1" customWidth="1"/>
    <col min="4" max="4" width="8.625" style="1" customWidth="1"/>
    <col min="5" max="5" width="10.625" style="1" customWidth="1"/>
    <col min="6" max="6" width="8.625" style="1" customWidth="1"/>
    <col min="7" max="7" width="10.625" style="1" customWidth="1"/>
    <col min="8" max="16384" width="9" style="1" customWidth="1"/>
  </cols>
  <sheetData>
    <row r="1" spans="1:10" ht="20" customHeight="1">
      <c r="A1" s="223" t="s">
        <v>47</v>
      </c>
      <c r="B1" s="72"/>
      <c r="G1" s="32" t="s">
        <v>177</v>
      </c>
    </row>
    <row r="2" spans="1:10" ht="15" customHeight="1">
      <c r="A2" s="170"/>
      <c r="B2" s="231" t="s">
        <v>150</v>
      </c>
      <c r="C2" s="233"/>
      <c r="D2" s="154" t="s">
        <v>186</v>
      </c>
      <c r="E2" s="236"/>
      <c r="F2" s="154" t="s">
        <v>40</v>
      </c>
      <c r="G2" s="236"/>
    </row>
    <row r="3" spans="1:10" ht="13.2">
      <c r="A3" s="171" t="s">
        <v>108</v>
      </c>
      <c r="B3" s="175" t="s">
        <v>106</v>
      </c>
      <c r="C3" s="175" t="s">
        <v>233</v>
      </c>
      <c r="D3" s="175" t="s">
        <v>106</v>
      </c>
      <c r="E3" s="175" t="s">
        <v>233</v>
      </c>
      <c r="F3" s="175" t="s">
        <v>106</v>
      </c>
      <c r="G3" s="170" t="s">
        <v>233</v>
      </c>
    </row>
    <row r="4" spans="1:10" ht="13.2">
      <c r="A4" s="171"/>
      <c r="B4" s="225"/>
      <c r="C4" s="226" t="s">
        <v>234</v>
      </c>
      <c r="D4" s="225"/>
      <c r="E4" s="226" t="s">
        <v>234</v>
      </c>
      <c r="F4" s="225"/>
      <c r="G4" s="226" t="s">
        <v>234</v>
      </c>
    </row>
    <row r="5" spans="1:10" ht="15" customHeight="1">
      <c r="A5" s="227" t="s">
        <v>146</v>
      </c>
      <c r="B5" s="37">
        <v>3589</v>
      </c>
      <c r="C5" s="37">
        <v>371305</v>
      </c>
      <c r="D5" s="234">
        <v>3955</v>
      </c>
      <c r="E5" s="37">
        <v>409828</v>
      </c>
      <c r="F5" s="234">
        <v>3730</v>
      </c>
      <c r="G5" s="37">
        <v>378625</v>
      </c>
    </row>
    <row r="6" spans="1:10" ht="15" customHeight="1">
      <c r="A6" s="228" t="s">
        <v>111</v>
      </c>
      <c r="B6" s="35">
        <v>70</v>
      </c>
      <c r="C6" s="35">
        <v>4492</v>
      </c>
      <c r="D6" s="165">
        <v>41</v>
      </c>
      <c r="E6" s="35">
        <v>2389</v>
      </c>
      <c r="F6" s="165">
        <v>47</v>
      </c>
      <c r="G6" s="35">
        <v>3058</v>
      </c>
    </row>
    <row r="7" spans="1:10" ht="15" customHeight="1">
      <c r="A7" s="228" t="s">
        <v>112</v>
      </c>
      <c r="B7" s="35">
        <v>223</v>
      </c>
      <c r="C7" s="35">
        <v>25881</v>
      </c>
      <c r="D7" s="165">
        <v>334</v>
      </c>
      <c r="E7" s="35">
        <v>33730</v>
      </c>
      <c r="F7" s="165">
        <v>367</v>
      </c>
      <c r="G7" s="35">
        <v>39684</v>
      </c>
      <c r="I7" s="237"/>
      <c r="J7" s="237"/>
    </row>
    <row r="8" spans="1:10" ht="15" customHeight="1">
      <c r="A8" s="228" t="s">
        <v>114</v>
      </c>
      <c r="B8" s="210" t="s">
        <v>158</v>
      </c>
      <c r="C8" s="210" t="s">
        <v>158</v>
      </c>
      <c r="D8" s="210" t="s">
        <v>158</v>
      </c>
      <c r="E8" s="205" t="s">
        <v>158</v>
      </c>
      <c r="F8" s="210" t="s">
        <v>158</v>
      </c>
      <c r="G8" s="205" t="s">
        <v>158</v>
      </c>
      <c r="I8" s="237"/>
      <c r="J8" s="237"/>
    </row>
    <row r="9" spans="1:10" ht="15" customHeight="1">
      <c r="A9" s="229" t="s">
        <v>69</v>
      </c>
      <c r="B9" s="36">
        <v>79</v>
      </c>
      <c r="C9" s="36">
        <v>7696</v>
      </c>
      <c r="D9" s="166">
        <v>157</v>
      </c>
      <c r="E9" s="36">
        <v>16109</v>
      </c>
      <c r="F9" s="166">
        <v>106</v>
      </c>
      <c r="G9" s="36">
        <v>10646</v>
      </c>
      <c r="J9" s="237"/>
    </row>
    <row r="10" spans="1:10" ht="15" customHeight="1">
      <c r="A10" s="230" t="s">
        <v>110</v>
      </c>
      <c r="B10" s="232">
        <v>3961</v>
      </c>
      <c r="C10" s="232">
        <v>409374</v>
      </c>
      <c r="D10" s="235">
        <v>4487</v>
      </c>
      <c r="E10" s="232">
        <v>462056</v>
      </c>
      <c r="F10" s="235">
        <v>4250</v>
      </c>
      <c r="G10" s="232">
        <v>432013</v>
      </c>
    </row>
    <row r="11" spans="1:10" ht="15" customHeight="1">
      <c r="A11" s="180" t="s">
        <v>115</v>
      </c>
      <c r="J11" s="237"/>
    </row>
    <row r="12" spans="1:10" ht="13.2">
      <c r="J12" s="237"/>
    </row>
    <row r="13" spans="1:10" ht="18" customHeight="1">
      <c r="J13" s="237"/>
    </row>
    <row r="14" spans="1:10" ht="18" customHeight="1">
      <c r="J14" s="237"/>
    </row>
    <row r="15" spans="1:10" ht="18" customHeight="1">
      <c r="J15" s="237"/>
    </row>
    <row r="16" spans="1:10" ht="18" customHeight="1"/>
    <row r="17" spans="10:10" ht="18" customHeight="1">
      <c r="J17" s="237"/>
    </row>
    <row r="18" spans="10:10" ht="18" customHeight="1"/>
    <row r="19" spans="10:10" ht="18" customHeight="1"/>
    <row r="20" spans="10:10" ht="18" customHeight="1">
      <c r="J20" s="237"/>
    </row>
    <row r="21" spans="10:10" ht="18" customHeight="1">
      <c r="J21" s="237"/>
    </row>
    <row r="22" spans="10:10" ht="18" customHeight="1"/>
    <row r="23" spans="10:10" ht="18" customHeight="1"/>
    <row r="24" spans="10:10" ht="18" customHeight="1">
      <c r="J24" s="237"/>
    </row>
    <row r="25" spans="10:10" ht="18" customHeight="1"/>
    <row r="26" spans="10:10" ht="18" customHeight="1"/>
    <row r="27" spans="10:10" ht="18" customHeight="1"/>
    <row r="28" spans="10:10" ht="18" customHeight="1"/>
    <row r="29" spans="10:10" ht="18" customHeight="1"/>
    <row r="30" spans="10:10" ht="18" customHeight="1">
      <c r="J30" s="237"/>
    </row>
    <row r="31" spans="10:10" ht="18" customHeight="1">
      <c r="J31" s="237"/>
    </row>
    <row r="32" spans="10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3">
    <mergeCell ref="B2:C2"/>
    <mergeCell ref="D2:E2"/>
    <mergeCell ref="F2:G2"/>
  </mergeCells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1"/>
  <sheetViews>
    <sheetView showGridLines="0" workbookViewId="0">
      <selection activeCell="F22" sqref="E21:F22"/>
    </sheetView>
  </sheetViews>
  <sheetFormatPr defaultRowHeight="15.75" customHeight="1"/>
  <cols>
    <col min="1" max="1" width="10.625" style="1" customWidth="1"/>
    <col min="2" max="7" width="14.21875" style="1" customWidth="1"/>
    <col min="8" max="256" width="9" style="1" customWidth="1"/>
    <col min="257" max="257" width="12.625" style="1" customWidth="1"/>
    <col min="258" max="263" width="11.625" style="1" customWidth="1"/>
    <col min="264" max="512" width="9" style="1" customWidth="1"/>
    <col min="513" max="513" width="12.625" style="1" customWidth="1"/>
    <col min="514" max="519" width="11.625" style="1" customWidth="1"/>
    <col min="520" max="768" width="9" style="1" customWidth="1"/>
    <col min="769" max="769" width="12.625" style="1" customWidth="1"/>
    <col min="770" max="775" width="11.625" style="1" customWidth="1"/>
    <col min="776" max="1024" width="9" style="1" customWidth="1"/>
    <col min="1025" max="1025" width="12.625" style="1" customWidth="1"/>
    <col min="1026" max="1031" width="11.625" style="1" customWidth="1"/>
    <col min="1032" max="1280" width="9" style="1" customWidth="1"/>
    <col min="1281" max="1281" width="12.625" style="1" customWidth="1"/>
    <col min="1282" max="1287" width="11.625" style="1" customWidth="1"/>
    <col min="1288" max="1536" width="9" style="1" customWidth="1"/>
    <col min="1537" max="1537" width="12.625" style="1" customWidth="1"/>
    <col min="1538" max="1543" width="11.625" style="1" customWidth="1"/>
    <col min="1544" max="1792" width="9" style="1" customWidth="1"/>
    <col min="1793" max="1793" width="12.625" style="1" customWidth="1"/>
    <col min="1794" max="1799" width="11.625" style="1" customWidth="1"/>
    <col min="1800" max="2048" width="9" style="1" customWidth="1"/>
    <col min="2049" max="2049" width="12.625" style="1" customWidth="1"/>
    <col min="2050" max="2055" width="11.625" style="1" customWidth="1"/>
    <col min="2056" max="2304" width="9" style="1" customWidth="1"/>
    <col min="2305" max="2305" width="12.625" style="1" customWidth="1"/>
    <col min="2306" max="2311" width="11.625" style="1" customWidth="1"/>
    <col min="2312" max="2560" width="9" style="1" customWidth="1"/>
    <col min="2561" max="2561" width="12.625" style="1" customWidth="1"/>
    <col min="2562" max="2567" width="11.625" style="1" customWidth="1"/>
    <col min="2568" max="2816" width="9" style="1" customWidth="1"/>
    <col min="2817" max="2817" width="12.625" style="1" customWidth="1"/>
    <col min="2818" max="2823" width="11.625" style="1" customWidth="1"/>
    <col min="2824" max="3072" width="9" style="1" customWidth="1"/>
    <col min="3073" max="3073" width="12.625" style="1" customWidth="1"/>
    <col min="3074" max="3079" width="11.625" style="1" customWidth="1"/>
    <col min="3080" max="3328" width="9" style="1" customWidth="1"/>
    <col min="3329" max="3329" width="12.625" style="1" customWidth="1"/>
    <col min="3330" max="3335" width="11.625" style="1" customWidth="1"/>
    <col min="3336" max="3584" width="9" style="1" customWidth="1"/>
    <col min="3585" max="3585" width="12.625" style="1" customWidth="1"/>
    <col min="3586" max="3591" width="11.625" style="1" customWidth="1"/>
    <col min="3592" max="3840" width="9" style="1" customWidth="1"/>
    <col min="3841" max="3841" width="12.625" style="1" customWidth="1"/>
    <col min="3842" max="3847" width="11.625" style="1" customWidth="1"/>
    <col min="3848" max="4096" width="9" style="1" customWidth="1"/>
    <col min="4097" max="4097" width="12.625" style="1" customWidth="1"/>
    <col min="4098" max="4103" width="11.625" style="1" customWidth="1"/>
    <col min="4104" max="4352" width="9" style="1" customWidth="1"/>
    <col min="4353" max="4353" width="12.625" style="1" customWidth="1"/>
    <col min="4354" max="4359" width="11.625" style="1" customWidth="1"/>
    <col min="4360" max="4608" width="9" style="1" customWidth="1"/>
    <col min="4609" max="4609" width="12.625" style="1" customWidth="1"/>
    <col min="4610" max="4615" width="11.625" style="1" customWidth="1"/>
    <col min="4616" max="4864" width="9" style="1" customWidth="1"/>
    <col min="4865" max="4865" width="12.625" style="1" customWidth="1"/>
    <col min="4866" max="4871" width="11.625" style="1" customWidth="1"/>
    <col min="4872" max="5120" width="9" style="1" customWidth="1"/>
    <col min="5121" max="5121" width="12.625" style="1" customWidth="1"/>
    <col min="5122" max="5127" width="11.625" style="1" customWidth="1"/>
    <col min="5128" max="5376" width="9" style="1" customWidth="1"/>
    <col min="5377" max="5377" width="12.625" style="1" customWidth="1"/>
    <col min="5378" max="5383" width="11.625" style="1" customWidth="1"/>
    <col min="5384" max="5632" width="9" style="1" customWidth="1"/>
    <col min="5633" max="5633" width="12.625" style="1" customWidth="1"/>
    <col min="5634" max="5639" width="11.625" style="1" customWidth="1"/>
    <col min="5640" max="5888" width="9" style="1" customWidth="1"/>
    <col min="5889" max="5889" width="12.625" style="1" customWidth="1"/>
    <col min="5890" max="5895" width="11.625" style="1" customWidth="1"/>
    <col min="5896" max="6144" width="9" style="1" customWidth="1"/>
    <col min="6145" max="6145" width="12.625" style="1" customWidth="1"/>
    <col min="6146" max="6151" width="11.625" style="1" customWidth="1"/>
    <col min="6152" max="6400" width="9" style="1" customWidth="1"/>
    <col min="6401" max="6401" width="12.625" style="1" customWidth="1"/>
    <col min="6402" max="6407" width="11.625" style="1" customWidth="1"/>
    <col min="6408" max="6656" width="9" style="1" customWidth="1"/>
    <col min="6657" max="6657" width="12.625" style="1" customWidth="1"/>
    <col min="6658" max="6663" width="11.625" style="1" customWidth="1"/>
    <col min="6664" max="6912" width="9" style="1" customWidth="1"/>
    <col min="6913" max="6913" width="12.625" style="1" customWidth="1"/>
    <col min="6914" max="6919" width="11.625" style="1" customWidth="1"/>
    <col min="6920" max="7168" width="9" style="1" customWidth="1"/>
    <col min="7169" max="7169" width="12.625" style="1" customWidth="1"/>
    <col min="7170" max="7175" width="11.625" style="1" customWidth="1"/>
    <col min="7176" max="7424" width="9" style="1" customWidth="1"/>
    <col min="7425" max="7425" width="12.625" style="1" customWidth="1"/>
    <col min="7426" max="7431" width="11.625" style="1" customWidth="1"/>
    <col min="7432" max="7680" width="9" style="1" customWidth="1"/>
    <col min="7681" max="7681" width="12.625" style="1" customWidth="1"/>
    <col min="7682" max="7687" width="11.625" style="1" customWidth="1"/>
    <col min="7688" max="7936" width="9" style="1" customWidth="1"/>
    <col min="7937" max="7937" width="12.625" style="1" customWidth="1"/>
    <col min="7938" max="7943" width="11.625" style="1" customWidth="1"/>
    <col min="7944" max="8192" width="9" style="1" customWidth="1"/>
    <col min="8193" max="8193" width="12.625" style="1" customWidth="1"/>
    <col min="8194" max="8199" width="11.625" style="1" customWidth="1"/>
    <col min="8200" max="8448" width="9" style="1" customWidth="1"/>
    <col min="8449" max="8449" width="12.625" style="1" customWidth="1"/>
    <col min="8450" max="8455" width="11.625" style="1" customWidth="1"/>
    <col min="8456" max="8704" width="9" style="1" customWidth="1"/>
    <col min="8705" max="8705" width="12.625" style="1" customWidth="1"/>
    <col min="8706" max="8711" width="11.625" style="1" customWidth="1"/>
    <col min="8712" max="8960" width="9" style="1" customWidth="1"/>
    <col min="8961" max="8961" width="12.625" style="1" customWidth="1"/>
    <col min="8962" max="8967" width="11.625" style="1" customWidth="1"/>
    <col min="8968" max="9216" width="9" style="1" customWidth="1"/>
    <col min="9217" max="9217" width="12.625" style="1" customWidth="1"/>
    <col min="9218" max="9223" width="11.625" style="1" customWidth="1"/>
    <col min="9224" max="9472" width="9" style="1" customWidth="1"/>
    <col min="9473" max="9473" width="12.625" style="1" customWidth="1"/>
    <col min="9474" max="9479" width="11.625" style="1" customWidth="1"/>
    <col min="9480" max="9728" width="9" style="1" customWidth="1"/>
    <col min="9729" max="9729" width="12.625" style="1" customWidth="1"/>
    <col min="9730" max="9735" width="11.625" style="1" customWidth="1"/>
    <col min="9736" max="9984" width="9" style="1" customWidth="1"/>
    <col min="9985" max="9985" width="12.625" style="1" customWidth="1"/>
    <col min="9986" max="9991" width="11.625" style="1" customWidth="1"/>
    <col min="9992" max="10240" width="9" style="1" customWidth="1"/>
    <col min="10241" max="10241" width="12.625" style="1" customWidth="1"/>
    <col min="10242" max="10247" width="11.625" style="1" customWidth="1"/>
    <col min="10248" max="10496" width="9" style="1" customWidth="1"/>
    <col min="10497" max="10497" width="12.625" style="1" customWidth="1"/>
    <col min="10498" max="10503" width="11.625" style="1" customWidth="1"/>
    <col min="10504" max="10752" width="9" style="1" customWidth="1"/>
    <col min="10753" max="10753" width="12.625" style="1" customWidth="1"/>
    <col min="10754" max="10759" width="11.625" style="1" customWidth="1"/>
    <col min="10760" max="11008" width="9" style="1" customWidth="1"/>
    <col min="11009" max="11009" width="12.625" style="1" customWidth="1"/>
    <col min="11010" max="11015" width="11.625" style="1" customWidth="1"/>
    <col min="11016" max="11264" width="9" style="1" customWidth="1"/>
    <col min="11265" max="11265" width="12.625" style="1" customWidth="1"/>
    <col min="11266" max="11271" width="11.625" style="1" customWidth="1"/>
    <col min="11272" max="11520" width="9" style="1" customWidth="1"/>
    <col min="11521" max="11521" width="12.625" style="1" customWidth="1"/>
    <col min="11522" max="11527" width="11.625" style="1" customWidth="1"/>
    <col min="11528" max="11776" width="9" style="1" customWidth="1"/>
    <col min="11777" max="11777" width="12.625" style="1" customWidth="1"/>
    <col min="11778" max="11783" width="11.625" style="1" customWidth="1"/>
    <col min="11784" max="12032" width="9" style="1" customWidth="1"/>
    <col min="12033" max="12033" width="12.625" style="1" customWidth="1"/>
    <col min="12034" max="12039" width="11.625" style="1" customWidth="1"/>
    <col min="12040" max="12288" width="9" style="1" customWidth="1"/>
    <col min="12289" max="12289" width="12.625" style="1" customWidth="1"/>
    <col min="12290" max="12295" width="11.625" style="1" customWidth="1"/>
    <col min="12296" max="12544" width="9" style="1" customWidth="1"/>
    <col min="12545" max="12545" width="12.625" style="1" customWidth="1"/>
    <col min="12546" max="12551" width="11.625" style="1" customWidth="1"/>
    <col min="12552" max="12800" width="9" style="1" customWidth="1"/>
    <col min="12801" max="12801" width="12.625" style="1" customWidth="1"/>
    <col min="12802" max="12807" width="11.625" style="1" customWidth="1"/>
    <col min="12808" max="13056" width="9" style="1" customWidth="1"/>
    <col min="13057" max="13057" width="12.625" style="1" customWidth="1"/>
    <col min="13058" max="13063" width="11.625" style="1" customWidth="1"/>
    <col min="13064" max="13312" width="9" style="1" customWidth="1"/>
    <col min="13313" max="13313" width="12.625" style="1" customWidth="1"/>
    <col min="13314" max="13319" width="11.625" style="1" customWidth="1"/>
    <col min="13320" max="13568" width="9" style="1" customWidth="1"/>
    <col min="13569" max="13569" width="12.625" style="1" customWidth="1"/>
    <col min="13570" max="13575" width="11.625" style="1" customWidth="1"/>
    <col min="13576" max="13824" width="9" style="1" customWidth="1"/>
    <col min="13825" max="13825" width="12.625" style="1" customWidth="1"/>
    <col min="13826" max="13831" width="11.625" style="1" customWidth="1"/>
    <col min="13832" max="14080" width="9" style="1" customWidth="1"/>
    <col min="14081" max="14081" width="12.625" style="1" customWidth="1"/>
    <col min="14082" max="14087" width="11.625" style="1" customWidth="1"/>
    <col min="14088" max="14336" width="9" style="1" customWidth="1"/>
    <col min="14337" max="14337" width="12.625" style="1" customWidth="1"/>
    <col min="14338" max="14343" width="11.625" style="1" customWidth="1"/>
    <col min="14344" max="14592" width="9" style="1" customWidth="1"/>
    <col min="14593" max="14593" width="12.625" style="1" customWidth="1"/>
    <col min="14594" max="14599" width="11.625" style="1" customWidth="1"/>
    <col min="14600" max="14848" width="9" style="1" customWidth="1"/>
    <col min="14849" max="14849" width="12.625" style="1" customWidth="1"/>
    <col min="14850" max="14855" width="11.625" style="1" customWidth="1"/>
    <col min="14856" max="15104" width="9" style="1" customWidth="1"/>
    <col min="15105" max="15105" width="12.625" style="1" customWidth="1"/>
    <col min="15106" max="15111" width="11.625" style="1" customWidth="1"/>
    <col min="15112" max="15360" width="9" style="1" customWidth="1"/>
    <col min="15361" max="15361" width="12.625" style="1" customWidth="1"/>
    <col min="15362" max="15367" width="11.625" style="1" customWidth="1"/>
    <col min="15368" max="15616" width="9" style="1" customWidth="1"/>
    <col min="15617" max="15617" width="12.625" style="1" customWidth="1"/>
    <col min="15618" max="15623" width="11.625" style="1" customWidth="1"/>
    <col min="15624" max="15872" width="9" style="1" customWidth="1"/>
    <col min="15873" max="15873" width="12.625" style="1" customWidth="1"/>
    <col min="15874" max="15879" width="11.625" style="1" customWidth="1"/>
    <col min="15880" max="16128" width="9" style="1" customWidth="1"/>
    <col min="16129" max="16129" width="12.625" style="1" customWidth="1"/>
    <col min="16130" max="16135" width="11.625" style="1" customWidth="1"/>
    <col min="16136" max="16384" width="9" style="1" customWidth="1"/>
  </cols>
  <sheetData>
    <row r="1" spans="1:9" ht="20" customHeight="1">
      <c r="A1" s="5" t="s">
        <v>206</v>
      </c>
      <c r="G1" s="32" t="s">
        <v>190</v>
      </c>
    </row>
    <row r="2" spans="1:9" ht="15" customHeight="1">
      <c r="A2" s="238"/>
      <c r="B2" s="149" t="s">
        <v>116</v>
      </c>
      <c r="C2" s="239"/>
      <c r="D2" s="239"/>
      <c r="E2" s="239"/>
      <c r="F2" s="239"/>
      <c r="G2" s="157"/>
    </row>
    <row r="3" spans="1:9" ht="15" customHeight="1">
      <c r="A3" s="171" t="s">
        <v>168</v>
      </c>
      <c r="B3" s="170" t="s">
        <v>182</v>
      </c>
      <c r="C3" s="6" t="s">
        <v>117</v>
      </c>
      <c r="D3" s="15"/>
      <c r="E3" s="6" t="s">
        <v>118</v>
      </c>
      <c r="F3" s="241"/>
      <c r="G3" s="15"/>
    </row>
    <row r="4" spans="1:9" ht="15" customHeight="1">
      <c r="A4" s="147"/>
      <c r="B4" s="224"/>
      <c r="C4" s="218" t="s">
        <v>193</v>
      </c>
      <c r="D4" s="218" t="s">
        <v>62</v>
      </c>
      <c r="E4" s="240" t="s">
        <v>194</v>
      </c>
      <c r="F4" s="236" t="s">
        <v>76</v>
      </c>
      <c r="G4" s="236" t="s">
        <v>183</v>
      </c>
    </row>
    <row r="5" spans="1:9" ht="15" customHeight="1">
      <c r="A5" s="176" t="s">
        <v>5</v>
      </c>
      <c r="B5" s="190">
        <v>413300</v>
      </c>
      <c r="C5" s="190">
        <v>372300</v>
      </c>
      <c r="D5" s="35">
        <v>1400</v>
      </c>
      <c r="E5" s="27">
        <v>1500</v>
      </c>
      <c r="F5" s="27">
        <v>37200</v>
      </c>
      <c r="G5" s="35">
        <v>900</v>
      </c>
      <c r="H5" s="242"/>
    </row>
    <row r="6" spans="1:9" ht="15" customHeight="1">
      <c r="A6" s="171" t="s">
        <v>119</v>
      </c>
      <c r="B6" s="190">
        <v>428600</v>
      </c>
      <c r="C6" s="190">
        <v>381100</v>
      </c>
      <c r="D6" s="35">
        <v>1200</v>
      </c>
      <c r="E6" s="27">
        <v>1100</v>
      </c>
      <c r="F6" s="27">
        <v>44200</v>
      </c>
      <c r="G6" s="35">
        <v>1000</v>
      </c>
      <c r="H6" s="242"/>
    </row>
    <row r="7" spans="1:9" ht="15" customHeight="1">
      <c r="A7" s="171" t="s">
        <v>121</v>
      </c>
      <c r="B7" s="190">
        <v>437400</v>
      </c>
      <c r="C7" s="190">
        <v>378600</v>
      </c>
      <c r="D7" s="35">
        <v>1600</v>
      </c>
      <c r="E7" s="27">
        <v>1300</v>
      </c>
      <c r="F7" s="27">
        <v>55300</v>
      </c>
      <c r="G7" s="35">
        <v>500</v>
      </c>
      <c r="H7" s="242"/>
      <c r="I7" s="242"/>
    </row>
    <row r="8" spans="1:9" ht="15" customHeight="1">
      <c r="A8" s="171" t="s">
        <v>79</v>
      </c>
      <c r="B8" s="27">
        <v>446900</v>
      </c>
      <c r="C8" s="190">
        <v>388000</v>
      </c>
      <c r="D8" s="35">
        <v>1000</v>
      </c>
      <c r="E8" s="27">
        <v>900</v>
      </c>
      <c r="F8" s="27">
        <v>56600</v>
      </c>
      <c r="G8" s="35">
        <v>400</v>
      </c>
      <c r="H8" s="242"/>
      <c r="I8" s="242"/>
    </row>
    <row r="9" spans="1:9" ht="15" customHeight="1">
      <c r="A9" s="172" t="s">
        <v>185</v>
      </c>
      <c r="B9" s="28">
        <v>445700</v>
      </c>
      <c r="C9" s="191">
        <v>381600</v>
      </c>
      <c r="D9" s="36">
        <v>2100</v>
      </c>
      <c r="E9" s="28">
        <v>600</v>
      </c>
      <c r="F9" s="28">
        <v>60800</v>
      </c>
      <c r="G9" s="36">
        <v>500</v>
      </c>
      <c r="H9" s="242"/>
      <c r="I9" s="242"/>
    </row>
    <row r="10" spans="1:9" ht="15" customHeight="1">
      <c r="A10" s="13" t="s">
        <v>2</v>
      </c>
    </row>
    <row r="11" spans="1:9" ht="15" customHeight="1">
      <c r="A11" s="13" t="s">
        <v>189</v>
      </c>
    </row>
  </sheetData>
  <phoneticPr fontId="6"/>
  <printOptions horizontalCentered="1"/>
  <pageMargins left="0.7874015748031491" right="0.7874015748031491" top="0.78740157480314943" bottom="0.59055118110236193" header="0.31496062992125984" footer="0.31496062992125984"/>
  <pageSetup paperSize="9" firstPageNumber="69" fitToWidth="1" fitToHeight="1" orientation="portrait" usePrinterDefaults="1" useFirstPageNumber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6（1）</vt:lpstr>
      <vt:lpstr>6（2）</vt:lpstr>
      <vt:lpstr>6（3）</vt:lpstr>
      <vt:lpstr>7</vt:lpstr>
      <vt:lpstr>8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熊谷　政広</cp:lastModifiedBy>
  <cp:lastPrinted>2019-04-23T10:36:29Z</cp:lastPrinted>
  <dcterms:created xsi:type="dcterms:W3CDTF">2017-10-05T05:43:38Z</dcterms:created>
  <dcterms:modified xsi:type="dcterms:W3CDTF">2022-09-22T02:16:05Z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3.1.2.0</vt:lpwstr>
      <vt:lpwstr>3.1.3.0</vt:lpwstr>
      <vt:lpwstr>3.1.4.0</vt:lpwstr>
      <vt:lpwstr>3.1.5.0</vt:lpwstr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2022-09-22T02:16:05Z</vt:filetime>
  </property>
</Properties>
</file>