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944\Desktop\オープンデータ化\04_デジ課作成データ_R5.2.28現在\人口流動\2022データ\"/>
    </mc:Choice>
  </mc:AlternateContent>
  <xr:revisionPtr revIDLastSave="0" documentId="13_ncr:1_{7929144A-65FE-45A5-94E9-E999292E35C8}" xr6:coauthVersionLast="47" xr6:coauthVersionMax="47" xr10:uidLastSave="{00000000-0000-0000-0000-000000000000}"/>
  <bookViews>
    <workbookView xWindow="7875" yWindow="570" windowWidth="21600" windowHeight="11385" xr2:uid="{E8666B3B-FA56-425A-97AC-E454AC2F4A45}"/>
  </bookViews>
  <sheets>
    <sheet name="表1-1" sheetId="1" r:id="rId1"/>
    <sheet name="表1-2" sheetId="2" r:id="rId2"/>
    <sheet name="表２" sheetId="3" r:id="rId3"/>
    <sheet name="表３" sheetId="4" r:id="rId4"/>
    <sheet name="表４" sheetId="5" r:id="rId5"/>
    <sheet name="表５" sheetId="6" r:id="rId6"/>
    <sheet name="表6" sheetId="7" r:id="rId7"/>
    <sheet name="表7" sheetId="8" r:id="rId8"/>
    <sheet name="表8" sheetId="9" r:id="rId9"/>
    <sheet name="表9" sheetId="10" r:id="rId10"/>
    <sheet name="表10" sheetId="11" r:id="rId11"/>
    <sheet name="表11" sheetId="12" r:id="rId12"/>
    <sheet name="表12" sheetId="13" r:id="rId13"/>
    <sheet name="表13" sheetId="14" r:id="rId14"/>
    <sheet name="表14" sheetId="15" r:id="rId15"/>
    <sheet name="表15" sheetId="16" r:id="rId16"/>
  </sheets>
  <definedNames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_xlnm._FilterDatabase" localSheetId="6" hidden="1">表6!$A$4:$V$23</definedName>
    <definedName name="_xlnm._FilterDatabase" localSheetId="7" hidden="1">表7!$A$3:$I$19</definedName>
    <definedName name="_xlnm._FilterDatabase" localSheetId="8" hidden="1">表8!$A$5:$BG$18</definedName>
    <definedName name="_Regression_Int" localSheetId="7" hidden="1">1</definedName>
    <definedName name="_Regression_Int" localSheetId="8" hidden="1">1</definedName>
    <definedName name="D52_" localSheetId="10">#REF!</definedName>
    <definedName name="D52_" localSheetId="11">#REF!</definedName>
    <definedName name="D52_" localSheetId="12">#REF!</definedName>
    <definedName name="D52_" localSheetId="13">#REF!</definedName>
    <definedName name="D52_" localSheetId="14">#REF!</definedName>
    <definedName name="D52_" localSheetId="3">#REF!</definedName>
    <definedName name="D52_" localSheetId="4">#REF!</definedName>
    <definedName name="D52_" localSheetId="5">#REF!</definedName>
    <definedName name="D52_" localSheetId="6">#REF!</definedName>
    <definedName name="D52_" localSheetId="7">#REF!</definedName>
    <definedName name="D52_" localSheetId="8">#REF!</definedName>
    <definedName name="D52_" localSheetId="9">#REF!</definedName>
    <definedName name="D52_">#REF!</definedName>
    <definedName name="D52_D52" localSheetId="10">#REF!</definedName>
    <definedName name="D52_D52" localSheetId="11">#REF!</definedName>
    <definedName name="D52_D52" localSheetId="12">#REF!</definedName>
    <definedName name="D52_D52" localSheetId="13">#REF!</definedName>
    <definedName name="D52_D52" localSheetId="14">#REF!</definedName>
    <definedName name="D52_D52" localSheetId="3">#REF!</definedName>
    <definedName name="D52_D52" localSheetId="4">#REF!</definedName>
    <definedName name="D52_D52" localSheetId="5">#REF!</definedName>
    <definedName name="D52_D52" localSheetId="6">#REF!</definedName>
    <definedName name="D52_D52" localSheetId="7">#REF!</definedName>
    <definedName name="D52_D52" localSheetId="8">#REF!</definedName>
    <definedName name="D52_D52" localSheetId="9">#REF!</definedName>
    <definedName name="D52_D52">#REF!</definedName>
    <definedName name="_xlnm.Print_Area" localSheetId="0">'表1-1'!$A$1:$S$45</definedName>
    <definedName name="_xlnm.Print_Area" localSheetId="3">表３!$A$2:$I$36</definedName>
    <definedName name="_xlnm.Print_Area" localSheetId="7">表7!$A$2:$I$19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1">#REF!</definedName>
    <definedName name="Print_Area_MI" localSheetId="13">#REF!</definedName>
    <definedName name="Print_Area_MI" localSheetId="14">#REF!</definedName>
    <definedName name="Print_Area_MI" localSheetId="15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>#REF!</definedName>
    <definedName name="_xlnm.Print_Titles" localSheetId="1">'表1-2'!$2:$3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6" l="1"/>
  <c r="C16" i="16"/>
  <c r="D15" i="16"/>
  <c r="G35" i="4" l="1"/>
  <c r="H35" i="4"/>
  <c r="I35" i="4"/>
  <c r="K42" i="2"/>
  <c r="I43" i="2"/>
</calcChain>
</file>

<file path=xl/sharedStrings.xml><?xml version="1.0" encoding="utf-8"?>
<sst xmlns="http://schemas.openxmlformats.org/spreadsheetml/2006/main" count="910" uniqueCount="261">
  <si>
    <t>表１_1_総人口、自然動態、社会動態の推移（総務省統計局「人口推計」）</t>
    <rPh sb="0" eb="1">
      <t>ヒョウ</t>
    </rPh>
    <rPh sb="5" eb="8">
      <t>ソウジンコウ</t>
    </rPh>
    <rPh sb="9" eb="11">
      <t>シゼン</t>
    </rPh>
    <rPh sb="11" eb="13">
      <t>ドウタイ</t>
    </rPh>
    <rPh sb="14" eb="16">
      <t>シャカイ</t>
    </rPh>
    <rPh sb="16" eb="18">
      <t>ドウタイ</t>
    </rPh>
    <rPh sb="19" eb="21">
      <t>スイイ</t>
    </rPh>
    <rPh sb="22" eb="25">
      <t>ソウムショウ</t>
    </rPh>
    <rPh sb="25" eb="28">
      <t>トウケイキョク</t>
    </rPh>
    <rPh sb="29" eb="31">
      <t>ジンコウ</t>
    </rPh>
    <rPh sb="31" eb="33">
      <t>スイケイ</t>
    </rPh>
    <phoneticPr fontId="3"/>
  </si>
  <si>
    <t>総人口</t>
    <rPh sb="0" eb="3">
      <t>ソウジンコウ</t>
    </rPh>
    <phoneticPr fontId="3"/>
  </si>
  <si>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</si>
  <si>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</si>
  <si>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補完</t>
    <rPh sb="0" eb="2">
      <t>ホカン</t>
    </rPh>
    <phoneticPr fontId="3"/>
  </si>
  <si>
    <t>人口</t>
    <rPh sb="0" eb="2">
      <t>ジンコウ</t>
    </rPh>
    <phoneticPr fontId="3"/>
  </si>
  <si>
    <t>年次</t>
    <rPh sb="0" eb="2">
      <t>ネンジ</t>
    </rPh>
    <phoneticPr fontId="3"/>
  </si>
  <si>
    <t>男女計</t>
    <rPh sb="0" eb="3">
      <t>ダンジョケイ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</si>
  <si>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</si>
  <si>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</si>
  <si>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出生数</t>
    <rPh sb="0" eb="2">
      <t>シュッショウ</t>
    </rPh>
    <rPh sb="2" eb="3">
      <t>スウ</t>
    </rPh>
    <phoneticPr fontId="3"/>
  </si>
  <si>
    <t>死亡数</t>
    <rPh sb="0" eb="3">
      <t>シボウスウ</t>
    </rPh>
    <phoneticPr fontId="3"/>
  </si>
  <si>
    <t>自然増減数</t>
    <rPh sb="0" eb="2">
      <t>シゼン</t>
    </rPh>
    <rPh sb="2" eb="4">
      <t>ゾウゲン</t>
    </rPh>
    <rPh sb="4" eb="5">
      <t>カズ</t>
    </rPh>
    <phoneticPr fontId="3"/>
  </si>
  <si>
    <t>増減率</t>
    <rPh sb="0" eb="3">
      <t>ゾウゲンリツ</t>
    </rPh>
    <phoneticPr fontId="3"/>
  </si>
  <si>
    <t>転入者数</t>
    <rPh sb="0" eb="3">
      <t>テンニュウシャ</t>
    </rPh>
    <rPh sb="3" eb="4">
      <t>スウ</t>
    </rPh>
    <phoneticPr fontId="3"/>
  </si>
  <si>
    <t>転出者数</t>
    <rPh sb="0" eb="3">
      <t>テンシュツシャ</t>
    </rPh>
    <rPh sb="3" eb="4">
      <t>スウ</t>
    </rPh>
    <phoneticPr fontId="3"/>
  </si>
  <si>
    <t>社会増減数</t>
    <rPh sb="0" eb="2">
      <t>シャカイ</t>
    </rPh>
    <rPh sb="2" eb="4">
      <t>ゾウゲン</t>
    </rPh>
    <rPh sb="4" eb="5">
      <t>カズ</t>
    </rPh>
    <phoneticPr fontId="3"/>
  </si>
  <si>
    <t>補正数</t>
    <rPh sb="0" eb="2">
      <t>ホセイ</t>
    </rPh>
    <rPh sb="2" eb="3">
      <t>スウ</t>
    </rPh>
    <phoneticPr fontId="3"/>
  </si>
  <si>
    <t>増減数</t>
    <rPh sb="0" eb="2">
      <t>ゾウゲン</t>
    </rPh>
    <rPh sb="2" eb="3">
      <t>スウ</t>
    </rPh>
    <phoneticPr fontId="3"/>
  </si>
  <si>
    <t>（人）</t>
    <rPh sb="1" eb="2">
      <t>ニン</t>
    </rPh>
    <phoneticPr fontId="3"/>
  </si>
  <si>
    <t>（％）</t>
    <phoneticPr fontId="3"/>
  </si>
  <si>
    <t>1940年</t>
    <rPh sb="4" eb="5">
      <t>ネン</t>
    </rPh>
    <phoneticPr fontId="3"/>
  </si>
  <si>
    <t>※</t>
    <phoneticPr fontId="3"/>
  </si>
  <si>
    <t>-</t>
    <phoneticPr fontId="3"/>
  </si>
  <si>
    <t>1941年</t>
    <rPh sb="4" eb="5">
      <t>ネン</t>
    </rPh>
    <phoneticPr fontId="3"/>
  </si>
  <si>
    <t>1942年</t>
    <rPh sb="4" eb="5">
      <t>ネン</t>
    </rPh>
    <phoneticPr fontId="3"/>
  </si>
  <si>
    <t>1943年</t>
    <rPh sb="4" eb="5">
      <t>ネン</t>
    </rPh>
    <phoneticPr fontId="3"/>
  </si>
  <si>
    <t>1944年</t>
    <rPh sb="4" eb="5">
      <t>ネン</t>
    </rPh>
    <phoneticPr fontId="3"/>
  </si>
  <si>
    <t>1945年</t>
    <rPh sb="4" eb="5">
      <t>ネン</t>
    </rPh>
    <phoneticPr fontId="3"/>
  </si>
  <si>
    <t>1946年</t>
    <rPh sb="4" eb="5">
      <t>ネン</t>
    </rPh>
    <phoneticPr fontId="3"/>
  </si>
  <si>
    <t>1947年</t>
    <rPh sb="4" eb="5">
      <t>ネン</t>
    </rPh>
    <phoneticPr fontId="3"/>
  </si>
  <si>
    <t>※</t>
  </si>
  <si>
    <t>1948年</t>
    <rPh sb="4" eb="5">
      <t>ネン</t>
    </rPh>
    <phoneticPr fontId="3"/>
  </si>
  <si>
    <t>1949年</t>
    <rPh sb="4" eb="5">
      <t>ネン</t>
    </rPh>
    <phoneticPr fontId="3"/>
  </si>
  <si>
    <t>1950年</t>
    <rPh sb="4" eb="5">
      <t>ネン</t>
    </rPh>
    <phoneticPr fontId="3"/>
  </si>
  <si>
    <t>1951年</t>
    <rPh sb="4" eb="5">
      <t>ネン</t>
    </rPh>
    <phoneticPr fontId="3"/>
  </si>
  <si>
    <t>1952年</t>
    <rPh sb="4" eb="5">
      <t>ネン</t>
    </rPh>
    <phoneticPr fontId="3"/>
  </si>
  <si>
    <t>1953年</t>
    <rPh sb="4" eb="5">
      <t>ネン</t>
    </rPh>
    <phoneticPr fontId="3"/>
  </si>
  <si>
    <t>1954年</t>
    <rPh sb="4" eb="5">
      <t>ネン</t>
    </rPh>
    <phoneticPr fontId="3"/>
  </si>
  <si>
    <t>1955年</t>
    <rPh sb="4" eb="5">
      <t>ネン</t>
    </rPh>
    <phoneticPr fontId="3"/>
  </si>
  <si>
    <t>1956年</t>
    <rPh sb="4" eb="5">
      <t>ネン</t>
    </rPh>
    <phoneticPr fontId="3"/>
  </si>
  <si>
    <t>1957年</t>
    <rPh sb="4" eb="5">
      <t>ネン</t>
    </rPh>
    <phoneticPr fontId="3"/>
  </si>
  <si>
    <t>1958年</t>
    <rPh sb="4" eb="5">
      <t>ネン</t>
    </rPh>
    <phoneticPr fontId="3"/>
  </si>
  <si>
    <t>1959年</t>
    <rPh sb="4" eb="5">
      <t>ネン</t>
    </rPh>
    <phoneticPr fontId="3"/>
  </si>
  <si>
    <t>1960年</t>
    <rPh sb="4" eb="5">
      <t>ネン</t>
    </rPh>
    <phoneticPr fontId="3"/>
  </si>
  <si>
    <t>1961年</t>
    <rPh sb="4" eb="5">
      <t>ネン</t>
    </rPh>
    <phoneticPr fontId="3"/>
  </si>
  <si>
    <t>1962年</t>
    <rPh sb="4" eb="5">
      <t>ネン</t>
    </rPh>
    <phoneticPr fontId="3"/>
  </si>
  <si>
    <t>1963年</t>
    <rPh sb="4" eb="5">
      <t>ネン</t>
    </rPh>
    <phoneticPr fontId="3"/>
  </si>
  <si>
    <t>1964年</t>
    <rPh sb="4" eb="5">
      <t>ネン</t>
    </rPh>
    <phoneticPr fontId="3"/>
  </si>
  <si>
    <t>1965年</t>
    <rPh sb="4" eb="5">
      <t>ネン</t>
    </rPh>
    <phoneticPr fontId="3"/>
  </si>
  <si>
    <t>1966年</t>
    <rPh sb="4" eb="5">
      <t>ネン</t>
    </rPh>
    <phoneticPr fontId="3"/>
  </si>
  <si>
    <t>1967年</t>
    <rPh sb="4" eb="5">
      <t>ネン</t>
    </rPh>
    <phoneticPr fontId="3"/>
  </si>
  <si>
    <t>1968年</t>
    <rPh sb="4" eb="5">
      <t>ネン</t>
    </rPh>
    <phoneticPr fontId="3"/>
  </si>
  <si>
    <t>1969年</t>
    <rPh sb="4" eb="5">
      <t>ネン</t>
    </rPh>
    <phoneticPr fontId="3"/>
  </si>
  <si>
    <t>1970年</t>
    <rPh sb="4" eb="5">
      <t>ネン</t>
    </rPh>
    <phoneticPr fontId="3"/>
  </si>
  <si>
    <t>1971年</t>
    <rPh sb="4" eb="5">
      <t>ネン</t>
    </rPh>
    <phoneticPr fontId="3"/>
  </si>
  <si>
    <t>1972年</t>
    <rPh sb="4" eb="5">
      <t>ネン</t>
    </rPh>
    <phoneticPr fontId="3"/>
  </si>
  <si>
    <t>1973年</t>
    <rPh sb="4" eb="5">
      <t>ネン</t>
    </rPh>
    <phoneticPr fontId="3"/>
  </si>
  <si>
    <t>1974年</t>
    <rPh sb="4" eb="5">
      <t>ネン</t>
    </rPh>
    <phoneticPr fontId="3"/>
  </si>
  <si>
    <t>1975年</t>
    <rPh sb="4" eb="5">
      <t>ネン</t>
    </rPh>
    <phoneticPr fontId="3"/>
  </si>
  <si>
    <t>1976年</t>
    <rPh sb="4" eb="5">
      <t>ネン</t>
    </rPh>
    <phoneticPr fontId="3"/>
  </si>
  <si>
    <t>1977年</t>
    <rPh sb="4" eb="5">
      <t>ネン</t>
    </rPh>
    <phoneticPr fontId="3"/>
  </si>
  <si>
    <t>1978年</t>
    <rPh sb="4" eb="5">
      <t>ネン</t>
    </rPh>
    <phoneticPr fontId="3"/>
  </si>
  <si>
    <t>1979年</t>
    <rPh sb="4" eb="5">
      <t>ネン</t>
    </rPh>
    <phoneticPr fontId="3"/>
  </si>
  <si>
    <t>1980年</t>
    <rPh sb="4" eb="5">
      <t>ネン</t>
    </rPh>
    <phoneticPr fontId="3"/>
  </si>
  <si>
    <t>2021年</t>
    <rPh sb="4" eb="5">
      <t>ネン</t>
    </rPh>
    <phoneticPr fontId="3"/>
  </si>
  <si>
    <t>2020年</t>
    <rPh sb="4" eb="5">
      <t>ネン</t>
    </rPh>
    <phoneticPr fontId="3"/>
  </si>
  <si>
    <t>2019年</t>
    <rPh sb="4" eb="5">
      <t>ネン</t>
    </rPh>
    <phoneticPr fontId="3"/>
  </si>
  <si>
    <t>2018年</t>
    <rPh sb="4" eb="5">
      <t>ネン</t>
    </rPh>
    <phoneticPr fontId="3"/>
  </si>
  <si>
    <t>2017年</t>
    <rPh sb="4" eb="5">
      <t>ネン</t>
    </rPh>
    <phoneticPr fontId="3"/>
  </si>
  <si>
    <t>2016年</t>
    <rPh sb="4" eb="5">
      <t>ネン</t>
    </rPh>
    <phoneticPr fontId="3"/>
  </si>
  <si>
    <t>2015年</t>
    <rPh sb="4" eb="5">
      <t>ネン</t>
    </rPh>
    <phoneticPr fontId="3"/>
  </si>
  <si>
    <t>2014年</t>
    <rPh sb="4" eb="5">
      <t>ネン</t>
    </rPh>
    <phoneticPr fontId="3"/>
  </si>
  <si>
    <t>2013年</t>
    <rPh sb="4" eb="5">
      <t>ネン</t>
    </rPh>
    <phoneticPr fontId="3"/>
  </si>
  <si>
    <t>2012年</t>
    <rPh sb="4" eb="5">
      <t>ネン</t>
    </rPh>
    <phoneticPr fontId="3"/>
  </si>
  <si>
    <t>2011年</t>
    <rPh sb="4" eb="5">
      <t>ネン</t>
    </rPh>
    <phoneticPr fontId="3"/>
  </si>
  <si>
    <t>2010年</t>
    <rPh sb="4" eb="5">
      <t>ネン</t>
    </rPh>
    <phoneticPr fontId="3"/>
  </si>
  <si>
    <t>2009年</t>
    <rPh sb="4" eb="5">
      <t>ネン</t>
    </rPh>
    <phoneticPr fontId="3"/>
  </si>
  <si>
    <t>2008年</t>
    <rPh sb="4" eb="5">
      <t>ネン</t>
    </rPh>
    <phoneticPr fontId="3"/>
  </si>
  <si>
    <t>2007年</t>
    <rPh sb="4" eb="5">
      <t>ネン</t>
    </rPh>
    <phoneticPr fontId="3"/>
  </si>
  <si>
    <t>2006年</t>
    <rPh sb="4" eb="5">
      <t>ネン</t>
    </rPh>
    <phoneticPr fontId="3"/>
  </si>
  <si>
    <t>2005年</t>
    <rPh sb="4" eb="5">
      <t>ネン</t>
    </rPh>
    <phoneticPr fontId="3"/>
  </si>
  <si>
    <t>2004年</t>
    <rPh sb="4" eb="5">
      <t>ネン</t>
    </rPh>
    <phoneticPr fontId="3"/>
  </si>
  <si>
    <t>2003年</t>
    <rPh sb="4" eb="5">
      <t>ネン</t>
    </rPh>
    <phoneticPr fontId="3"/>
  </si>
  <si>
    <t>2002年</t>
    <rPh sb="4" eb="5">
      <t>ネン</t>
    </rPh>
    <phoneticPr fontId="3"/>
  </si>
  <si>
    <t>2001年</t>
    <rPh sb="4" eb="5">
      <t>ネン</t>
    </rPh>
    <phoneticPr fontId="3"/>
  </si>
  <si>
    <t>2000年</t>
    <rPh sb="4" eb="5">
      <t>ネン</t>
    </rPh>
    <phoneticPr fontId="3"/>
  </si>
  <si>
    <t>1999年</t>
    <rPh sb="4" eb="5">
      <t>ネン</t>
    </rPh>
    <phoneticPr fontId="3"/>
  </si>
  <si>
    <t>1998年</t>
    <rPh sb="4" eb="5">
      <t>ネン</t>
    </rPh>
    <phoneticPr fontId="3"/>
  </si>
  <si>
    <t>1997年</t>
    <rPh sb="4" eb="5">
      <t>ネン</t>
    </rPh>
    <phoneticPr fontId="3"/>
  </si>
  <si>
    <t>1996年</t>
    <rPh sb="4" eb="5">
      <t>ネン</t>
    </rPh>
    <phoneticPr fontId="3"/>
  </si>
  <si>
    <t>1995年</t>
    <rPh sb="4" eb="5">
      <t>ネン</t>
    </rPh>
    <phoneticPr fontId="3"/>
  </si>
  <si>
    <t>1994年</t>
    <rPh sb="4" eb="5">
      <t>ネン</t>
    </rPh>
    <phoneticPr fontId="3"/>
  </si>
  <si>
    <t>1993年</t>
    <rPh sb="4" eb="5">
      <t>ネン</t>
    </rPh>
    <phoneticPr fontId="3"/>
  </si>
  <si>
    <t>1992年</t>
    <rPh sb="4" eb="5">
      <t>ネン</t>
    </rPh>
    <phoneticPr fontId="3"/>
  </si>
  <si>
    <t>1991年</t>
    <rPh sb="4" eb="5">
      <t>ネン</t>
    </rPh>
    <phoneticPr fontId="3"/>
  </si>
  <si>
    <t>1990年</t>
    <rPh sb="4" eb="5">
      <t>ネン</t>
    </rPh>
    <phoneticPr fontId="3"/>
  </si>
  <si>
    <t>1989年</t>
    <rPh sb="4" eb="5">
      <t>ネン</t>
    </rPh>
    <phoneticPr fontId="3"/>
  </si>
  <si>
    <t>1988年</t>
    <rPh sb="4" eb="5">
      <t>ネン</t>
    </rPh>
    <phoneticPr fontId="3"/>
  </si>
  <si>
    <t>1987年</t>
    <rPh sb="4" eb="5">
      <t>ネン</t>
    </rPh>
    <phoneticPr fontId="3"/>
  </si>
  <si>
    <t>1986年</t>
    <rPh sb="4" eb="5">
      <t>ネン</t>
    </rPh>
    <phoneticPr fontId="3"/>
  </si>
  <si>
    <t>1985年</t>
    <rPh sb="4" eb="5">
      <t>ネン</t>
    </rPh>
    <phoneticPr fontId="3"/>
  </si>
  <si>
    <t>1984年</t>
    <rPh sb="4" eb="5">
      <t>ネン</t>
    </rPh>
    <phoneticPr fontId="3"/>
  </si>
  <si>
    <t>1983年</t>
    <rPh sb="4" eb="5">
      <t>ネン</t>
    </rPh>
    <phoneticPr fontId="3"/>
  </si>
  <si>
    <t>1982年</t>
    <rPh sb="4" eb="5">
      <t>ネン</t>
    </rPh>
    <phoneticPr fontId="3"/>
  </si>
  <si>
    <t>1981年</t>
    <rPh sb="4" eb="5">
      <t>ネン</t>
    </rPh>
    <phoneticPr fontId="3"/>
  </si>
  <si>
    <t>表１_2_総人口、自然動態、社会動態の推移（秋田県年齢別人口流動調査）</t>
    <rPh sb="0" eb="1">
      <t>ヒョウ</t>
    </rPh>
    <rPh sb="5" eb="8">
      <t>ソウジンコウ</t>
    </rPh>
    <rPh sb="9" eb="11">
      <t>シゼン</t>
    </rPh>
    <rPh sb="11" eb="13">
      <t>ドウタイ</t>
    </rPh>
    <rPh sb="14" eb="16">
      <t>シャカイ</t>
    </rPh>
    <rPh sb="16" eb="18">
      <t>ドウタイ</t>
    </rPh>
    <rPh sb="19" eb="21">
      <t>スイイ</t>
    </rPh>
    <rPh sb="22" eb="34">
      <t>アキタケンネンレイベツジンコウリュウドウチョウサ</t>
    </rPh>
    <phoneticPr fontId="3"/>
  </si>
  <si>
    <t>*</t>
  </si>
  <si>
    <t>75歳以上</t>
    <rPh sb="2" eb="3">
      <t>サイ</t>
    </rPh>
    <rPh sb="3" eb="5">
      <t>イジョウ</t>
    </rPh>
    <phoneticPr fontId="12"/>
  </si>
  <si>
    <t>うち</t>
  </si>
  <si>
    <t>65歳以上</t>
    <rPh sb="2" eb="3">
      <t>サイ</t>
    </rPh>
    <rPh sb="3" eb="5">
      <t>イジョウ</t>
    </rPh>
    <phoneticPr fontId="12"/>
  </si>
  <si>
    <t>15～64歳</t>
    <rPh sb="5" eb="6">
      <t>サイ</t>
    </rPh>
    <phoneticPr fontId="12"/>
  </si>
  <si>
    <t>15歳未満</t>
    <rPh sb="2" eb="5">
      <t>サイミマン</t>
    </rPh>
    <phoneticPr fontId="12"/>
  </si>
  <si>
    <t>うち</t>
    <phoneticPr fontId="3"/>
  </si>
  <si>
    <t>総数</t>
    <rPh sb="0" eb="2">
      <t>ソウスウ</t>
    </rPh>
    <phoneticPr fontId="12"/>
  </si>
  <si>
    <t>人口割合（％）</t>
    <rPh sb="0" eb="2">
      <t>ジンコウ</t>
    </rPh>
    <rPh sb="2" eb="4">
      <t>ワリアイ</t>
    </rPh>
    <phoneticPr fontId="12"/>
  </si>
  <si>
    <t>人口（人）</t>
    <rPh sb="0" eb="1">
      <t>ヒト</t>
    </rPh>
    <rPh sb="1" eb="2">
      <t>クチ</t>
    </rPh>
    <rPh sb="3" eb="4">
      <t>ニン</t>
    </rPh>
    <phoneticPr fontId="12"/>
  </si>
  <si>
    <t>表２_年齢３区分別人口と人口割合の推移（各年10月1日現在：「＊」の年は国勢調査）</t>
    <rPh sb="0" eb="1">
      <t>ヒョウ</t>
    </rPh>
    <rPh sb="3" eb="5">
      <t>ネンレイ</t>
    </rPh>
    <rPh sb="6" eb="7">
      <t>ク</t>
    </rPh>
    <rPh sb="7" eb="9">
      <t>ブンベツ</t>
    </rPh>
    <rPh sb="9" eb="11">
      <t>ジンコウ</t>
    </rPh>
    <rPh sb="12" eb="14">
      <t>ジンコウ</t>
    </rPh>
    <rPh sb="14" eb="16">
      <t>ワリアイ</t>
    </rPh>
    <rPh sb="17" eb="19">
      <t>スイイ</t>
    </rPh>
    <rPh sb="20" eb="22">
      <t>カクトシ</t>
    </rPh>
    <rPh sb="24" eb="25">
      <t>ガツ</t>
    </rPh>
    <rPh sb="26" eb="27">
      <t>ニチ</t>
    </rPh>
    <rPh sb="27" eb="29">
      <t>ゲンザイ</t>
    </rPh>
    <rPh sb="34" eb="35">
      <t>トシ</t>
    </rPh>
    <rPh sb="36" eb="38">
      <t>コクセイ</t>
    </rPh>
    <rPh sb="38" eb="40">
      <t>チョウサ</t>
    </rPh>
    <phoneticPr fontId="3"/>
  </si>
  <si>
    <t>12～14歳</t>
    <rPh sb="5" eb="6">
      <t>サイ</t>
    </rPh>
    <phoneticPr fontId="12"/>
  </si>
  <si>
    <t>6～11歳</t>
    <rPh sb="4" eb="5">
      <t>サイ</t>
    </rPh>
    <phoneticPr fontId="12"/>
  </si>
  <si>
    <t>5歳以下</t>
    <rPh sb="1" eb="2">
      <t>サイ</t>
    </rPh>
    <rPh sb="2" eb="4">
      <t>イカ</t>
    </rPh>
    <phoneticPr fontId="12"/>
  </si>
  <si>
    <t>総数</t>
    <rPh sb="0" eb="1">
      <t>ソウ</t>
    </rPh>
    <rPh sb="1" eb="2">
      <t>スウ</t>
    </rPh>
    <phoneticPr fontId="12"/>
  </si>
  <si>
    <t>年次</t>
    <rPh sb="0" eb="1">
      <t>トシ</t>
    </rPh>
    <rPh sb="1" eb="2">
      <t>ツギ</t>
    </rPh>
    <phoneticPr fontId="12"/>
  </si>
  <si>
    <t>表３_15歳未満人口（年齢3区分別）及び人口割合の推移（各年10月1日現在）</t>
    <rPh sb="0" eb="1">
      <t>ヒョウ</t>
    </rPh>
    <rPh sb="5" eb="8">
      <t>サイミマン</t>
    </rPh>
    <rPh sb="8" eb="10">
      <t>ジンコウ</t>
    </rPh>
    <rPh sb="11" eb="13">
      <t>ネンレイ</t>
    </rPh>
    <rPh sb="14" eb="15">
      <t>ク</t>
    </rPh>
    <rPh sb="15" eb="17">
      <t>ブンベツ</t>
    </rPh>
    <rPh sb="18" eb="19">
      <t>オヨ</t>
    </rPh>
    <rPh sb="20" eb="22">
      <t>ジンコウ</t>
    </rPh>
    <rPh sb="22" eb="24">
      <t>ワリアイ</t>
    </rPh>
    <rPh sb="25" eb="27">
      <t>スイイ</t>
    </rPh>
    <rPh sb="28" eb="30">
      <t>カクトシ</t>
    </rPh>
    <rPh sb="32" eb="33">
      <t>ガツ</t>
    </rPh>
    <rPh sb="34" eb="37">
      <t>ニチゲンザイ</t>
    </rPh>
    <phoneticPr fontId="3"/>
  </si>
  <si>
    <t>50～64歳</t>
    <rPh sb="5" eb="6">
      <t>サイ</t>
    </rPh>
    <phoneticPr fontId="12"/>
  </si>
  <si>
    <t>30～49歳</t>
    <rPh sb="5" eb="6">
      <t>サイ</t>
    </rPh>
    <phoneticPr fontId="12"/>
  </si>
  <si>
    <t>15～29歳</t>
    <rPh sb="5" eb="6">
      <t>サイ</t>
    </rPh>
    <phoneticPr fontId="12"/>
  </si>
  <si>
    <t>人口割合（％）</t>
    <rPh sb="0" eb="1">
      <t>ヒト</t>
    </rPh>
    <rPh sb="1" eb="2">
      <t>クチ</t>
    </rPh>
    <rPh sb="2" eb="3">
      <t>ワリ</t>
    </rPh>
    <rPh sb="3" eb="4">
      <t>ア</t>
    </rPh>
    <phoneticPr fontId="12"/>
  </si>
  <si>
    <t>表４_15～64歳人口（年齢3区分別）及び人口割合の推移（各年10月1日現在）</t>
    <rPh sb="0" eb="1">
      <t>ヒョウ</t>
    </rPh>
    <rPh sb="8" eb="9">
      <t>サイ</t>
    </rPh>
    <rPh sb="9" eb="11">
      <t>ジンコウ</t>
    </rPh>
    <rPh sb="12" eb="14">
      <t>ネンレイ</t>
    </rPh>
    <rPh sb="15" eb="16">
      <t>ク</t>
    </rPh>
    <rPh sb="16" eb="18">
      <t>ブンベツ</t>
    </rPh>
    <rPh sb="19" eb="20">
      <t>オヨ</t>
    </rPh>
    <rPh sb="21" eb="23">
      <t>ジンコウ</t>
    </rPh>
    <rPh sb="23" eb="25">
      <t>ワリアイ</t>
    </rPh>
    <rPh sb="26" eb="28">
      <t>スイイ</t>
    </rPh>
    <rPh sb="29" eb="31">
      <t>カクトシ</t>
    </rPh>
    <rPh sb="33" eb="34">
      <t>ガツ</t>
    </rPh>
    <rPh sb="35" eb="38">
      <t>ニチゲンザイ</t>
    </rPh>
    <phoneticPr fontId="3"/>
  </si>
  <si>
    <t>全国（％）</t>
    <rPh sb="0" eb="1">
      <t>ゼン</t>
    </rPh>
    <rPh sb="1" eb="2">
      <t>クニ</t>
    </rPh>
    <phoneticPr fontId="12"/>
  </si>
  <si>
    <t>秋田県（％）</t>
    <rPh sb="0" eb="3">
      <t>アキタケン</t>
    </rPh>
    <phoneticPr fontId="12"/>
  </si>
  <si>
    <t>表５_65歳以上人口割合の推移（各年10月1日現在）</t>
    <rPh sb="0" eb="1">
      <t>ヒョウ</t>
    </rPh>
    <rPh sb="5" eb="12">
      <t>サイイジョウジンコウワリアイ</t>
    </rPh>
    <rPh sb="13" eb="15">
      <t>スイイ</t>
    </rPh>
    <rPh sb="16" eb="25">
      <t>カクトシ10ガツ1ニチゲンザイ</t>
    </rPh>
    <phoneticPr fontId="3"/>
  </si>
  <si>
    <t>65歳以上</t>
    <rPh sb="2" eb="3">
      <t>サイ</t>
    </rPh>
    <rPh sb="3" eb="4">
      <t>イ</t>
    </rPh>
    <rPh sb="4" eb="5">
      <t>ウエ</t>
    </rPh>
    <phoneticPr fontId="15"/>
  </si>
  <si>
    <t>15～64歳</t>
    <rPh sb="5" eb="6">
      <t>サイ</t>
    </rPh>
    <phoneticPr fontId="15"/>
  </si>
  <si>
    <t>15歳未満</t>
    <rPh sb="2" eb="3">
      <t>サイ</t>
    </rPh>
    <rPh sb="3" eb="4">
      <t>ミ</t>
    </rPh>
    <rPh sb="4" eb="5">
      <t>ミツル</t>
    </rPh>
    <phoneticPr fontId="15"/>
  </si>
  <si>
    <t>【年齢３区分別】</t>
    <rPh sb="1" eb="3">
      <t>ネンレイ</t>
    </rPh>
    <rPh sb="4" eb="5">
      <t>ク</t>
    </rPh>
    <rPh sb="5" eb="7">
      <t>ブンベツ</t>
    </rPh>
    <phoneticPr fontId="15"/>
  </si>
  <si>
    <t>90歳以上</t>
    <rPh sb="2" eb="3">
      <t>サイ</t>
    </rPh>
    <rPh sb="3" eb="5">
      <t>イジョウ</t>
    </rPh>
    <phoneticPr fontId="15"/>
  </si>
  <si>
    <t>85～89歳</t>
    <rPh sb="5" eb="6">
      <t>サイ</t>
    </rPh>
    <phoneticPr fontId="15"/>
  </si>
  <si>
    <t>80～84歳</t>
    <rPh sb="5" eb="6">
      <t>サイ</t>
    </rPh>
    <phoneticPr fontId="15"/>
  </si>
  <si>
    <t>75～79歳</t>
    <rPh sb="2" eb="3">
      <t>サイ</t>
    </rPh>
    <phoneticPr fontId="15"/>
  </si>
  <si>
    <t>70～74歳</t>
    <rPh sb="2" eb="3">
      <t>サイ</t>
    </rPh>
    <phoneticPr fontId="15"/>
  </si>
  <si>
    <t>65～69歳</t>
    <rPh sb="2" eb="3">
      <t>サイ</t>
    </rPh>
    <phoneticPr fontId="15"/>
  </si>
  <si>
    <t>60～64歳</t>
    <rPh sb="2" eb="3">
      <t>サイ</t>
    </rPh>
    <phoneticPr fontId="15"/>
  </si>
  <si>
    <t>55～59歳</t>
    <rPh sb="2" eb="3">
      <t>サイ</t>
    </rPh>
    <phoneticPr fontId="15"/>
  </si>
  <si>
    <t>50～54歳</t>
    <rPh sb="2" eb="3">
      <t>サイ</t>
    </rPh>
    <phoneticPr fontId="15"/>
  </si>
  <si>
    <t>45～49歳</t>
    <rPh sb="5" eb="6">
      <t>サイ</t>
    </rPh>
    <phoneticPr fontId="15"/>
  </si>
  <si>
    <t>40～44歳</t>
    <rPh sb="5" eb="6">
      <t>サイ</t>
    </rPh>
    <phoneticPr fontId="15"/>
  </si>
  <si>
    <t>35～39歳</t>
    <rPh sb="5" eb="6">
      <t>サイ</t>
    </rPh>
    <phoneticPr fontId="15"/>
  </si>
  <si>
    <t>30～34歳</t>
    <rPh sb="2" eb="3">
      <t>サイ</t>
    </rPh>
    <phoneticPr fontId="15"/>
  </si>
  <si>
    <t>25～29歳</t>
    <rPh sb="2" eb="3">
      <t>サイ</t>
    </rPh>
    <phoneticPr fontId="15"/>
  </si>
  <si>
    <t>20～24歳</t>
    <rPh sb="2" eb="3">
      <t>サイ</t>
    </rPh>
    <phoneticPr fontId="15"/>
  </si>
  <si>
    <t>15～19歳</t>
    <rPh sb="2" eb="3">
      <t>サイ</t>
    </rPh>
    <phoneticPr fontId="15"/>
  </si>
  <si>
    <t>10～14歳</t>
    <rPh sb="2" eb="3">
      <t>サイ</t>
    </rPh>
    <phoneticPr fontId="15"/>
  </si>
  <si>
    <t>5～9歳</t>
    <phoneticPr fontId="15"/>
  </si>
  <si>
    <t>0～4歳</t>
    <phoneticPr fontId="15"/>
  </si>
  <si>
    <t>総数</t>
    <rPh sb="0" eb="1">
      <t>ソウ</t>
    </rPh>
    <rPh sb="1" eb="2">
      <t>スウ</t>
    </rPh>
    <phoneticPr fontId="15"/>
  </si>
  <si>
    <t>(男女計：％)</t>
    <phoneticPr fontId="3"/>
  </si>
  <si>
    <t>女</t>
    <rPh sb="0" eb="1">
      <t>オンナ</t>
    </rPh>
    <phoneticPr fontId="16"/>
  </si>
  <si>
    <t>男</t>
    <rPh sb="0" eb="1">
      <t>オトコ</t>
    </rPh>
    <phoneticPr fontId="16"/>
  </si>
  <si>
    <t>男女計</t>
    <rPh sb="0" eb="3">
      <t>ダンジョケイ</t>
    </rPh>
    <phoneticPr fontId="16"/>
  </si>
  <si>
    <t>人口構成比</t>
    <rPh sb="0" eb="2">
      <t>ジンコウ</t>
    </rPh>
    <rPh sb="2" eb="5">
      <t>コウセイヒ</t>
    </rPh>
    <phoneticPr fontId="16"/>
  </si>
  <si>
    <t>人口性比</t>
    <rPh sb="0" eb="2">
      <t>ジンコウ</t>
    </rPh>
    <rPh sb="2" eb="4">
      <t>セイヒ</t>
    </rPh>
    <phoneticPr fontId="16"/>
  </si>
  <si>
    <t>人口（人）</t>
    <rPh sb="0" eb="1">
      <t>ヒト</t>
    </rPh>
    <rPh sb="1" eb="2">
      <t>クチ</t>
    </rPh>
    <rPh sb="3" eb="4">
      <t>ニン</t>
    </rPh>
    <phoneticPr fontId="16"/>
  </si>
  <si>
    <t>年齢</t>
    <phoneticPr fontId="3"/>
  </si>
  <si>
    <t>65歳以上</t>
    <rPh sb="2" eb="3">
      <t>サイ</t>
    </rPh>
    <rPh sb="3" eb="5">
      <t>イジョウ</t>
    </rPh>
    <phoneticPr fontId="16"/>
  </si>
  <si>
    <t>60～64歳</t>
  </si>
  <si>
    <t>55～59歳</t>
  </si>
  <si>
    <t>50～54歳</t>
  </si>
  <si>
    <t>45～49歳</t>
  </si>
  <si>
    <t>40～44歳</t>
  </si>
  <si>
    <t>35～39歳</t>
  </si>
  <si>
    <t>30～34歳</t>
  </si>
  <si>
    <t>25～29歳</t>
  </si>
  <si>
    <t>20～24歳</t>
  </si>
  <si>
    <t>5～9歳</t>
  </si>
  <si>
    <t>0～4歳</t>
  </si>
  <si>
    <t>県計</t>
    <rPh sb="0" eb="1">
      <t>ケン</t>
    </rPh>
    <rPh sb="1" eb="2">
      <t>ケイ</t>
    </rPh>
    <phoneticPr fontId="16"/>
  </si>
  <si>
    <t>割合(%)</t>
    <rPh sb="0" eb="2">
      <t>ワリアイ</t>
    </rPh>
    <phoneticPr fontId="16"/>
  </si>
  <si>
    <t>男女計</t>
    <rPh sb="0" eb="2">
      <t>ダンジョ</t>
    </rPh>
    <rPh sb="2" eb="3">
      <t>ケイ</t>
    </rPh>
    <phoneticPr fontId="16"/>
  </si>
  <si>
    <t>割合</t>
    <rPh sb="0" eb="2">
      <t>ワリアイ</t>
    </rPh>
    <phoneticPr fontId="16"/>
  </si>
  <si>
    <t>年齢階級</t>
    <rPh sb="0" eb="2">
      <t>ネンレイ</t>
    </rPh>
    <rPh sb="2" eb="4">
      <t>カイキュウ</t>
    </rPh>
    <phoneticPr fontId="16"/>
  </si>
  <si>
    <t>転出者数</t>
    <rPh sb="0" eb="3">
      <t>テンシュツシャ</t>
    </rPh>
    <rPh sb="3" eb="4">
      <t>スウ</t>
    </rPh>
    <phoneticPr fontId="16"/>
  </si>
  <si>
    <t>転入者数</t>
    <rPh sb="0" eb="3">
      <t>テンニュウシャ</t>
    </rPh>
    <rPh sb="3" eb="4">
      <t>スウ</t>
    </rPh>
    <phoneticPr fontId="16"/>
  </si>
  <si>
    <t>15～19歳</t>
  </si>
  <si>
    <t>10～14歳</t>
    <rPh sb="5" eb="6">
      <t>サイ</t>
    </rPh>
    <phoneticPr fontId="16"/>
  </si>
  <si>
    <t>年齢階級</t>
    <rPh sb="0" eb="2">
      <t>ネンレイ</t>
    </rPh>
    <rPh sb="2" eb="4">
      <t>カイキュウ</t>
    </rPh>
    <phoneticPr fontId="3"/>
  </si>
  <si>
    <t>（単位：人）</t>
    <rPh sb="1" eb="3">
      <t>タンイ</t>
    </rPh>
    <rPh sb="4" eb="5">
      <t>ニン</t>
    </rPh>
    <phoneticPr fontId="3"/>
  </si>
  <si>
    <t>表８_直近５年間の年齢５歳階級別社会増減数</t>
    <rPh sb="0" eb="1">
      <t>ヒョウ</t>
    </rPh>
    <rPh sb="3" eb="5">
      <t>チョッキン</t>
    </rPh>
    <rPh sb="6" eb="8">
      <t>ネンカン</t>
    </rPh>
    <rPh sb="9" eb="11">
      <t>ネンレイ</t>
    </rPh>
    <rPh sb="12" eb="13">
      <t>サイ</t>
    </rPh>
    <rPh sb="13" eb="15">
      <t>カイキュウ</t>
    </rPh>
    <rPh sb="15" eb="16">
      <t>ベツ</t>
    </rPh>
    <rPh sb="16" eb="18">
      <t>シャカイ</t>
    </rPh>
    <rPh sb="18" eb="20">
      <t>ゾウゲン</t>
    </rPh>
    <rPh sb="20" eb="21">
      <t>スウ</t>
    </rPh>
    <phoneticPr fontId="3"/>
  </si>
  <si>
    <t>上小阿仁村</t>
  </si>
  <si>
    <t>鹿角市</t>
  </si>
  <si>
    <t>東成瀬村</t>
  </si>
  <si>
    <t>小坂町</t>
  </si>
  <si>
    <t>藤里町</t>
  </si>
  <si>
    <t>大潟村</t>
  </si>
  <si>
    <t>三種町</t>
  </si>
  <si>
    <t>能代市</t>
  </si>
  <si>
    <t>男鹿市</t>
  </si>
  <si>
    <t>井川町</t>
  </si>
  <si>
    <t>羽後町</t>
  </si>
  <si>
    <t>横手市</t>
  </si>
  <si>
    <t>八峰町</t>
  </si>
  <si>
    <t>にかほ市</t>
  </si>
  <si>
    <t>五城目町</t>
  </si>
  <si>
    <t>大仙市</t>
  </si>
  <si>
    <t>北秋田市</t>
  </si>
  <si>
    <t>大館市</t>
  </si>
  <si>
    <t>仙北市</t>
  </si>
  <si>
    <t>由利本荘市</t>
  </si>
  <si>
    <t>八郎潟町</t>
  </si>
  <si>
    <t>秋田市</t>
  </si>
  <si>
    <t>美郷町</t>
  </si>
  <si>
    <t>潟上市</t>
  </si>
  <si>
    <t>湯沢市</t>
  </si>
  <si>
    <t>－</t>
  </si>
  <si>
    <t>順位</t>
    <rPh sb="0" eb="2">
      <t>ジュンイ</t>
    </rPh>
    <phoneticPr fontId="3"/>
  </si>
  <si>
    <t>人口増減率（％）</t>
    <rPh sb="0" eb="2">
      <t>ジンコウ</t>
    </rPh>
    <rPh sb="2" eb="5">
      <t>ゾウゲンリツ</t>
    </rPh>
    <phoneticPr fontId="12"/>
  </si>
  <si>
    <t>市町村</t>
    <rPh sb="0" eb="3">
      <t>シチョウソン</t>
    </rPh>
    <phoneticPr fontId="12"/>
  </si>
  <si>
    <t>増減率</t>
    <rPh sb="0" eb="3">
      <t>ゾウゲンリツ</t>
    </rPh>
    <phoneticPr fontId="12"/>
  </si>
  <si>
    <t>表９_県内市町村の人口増減率（直近2か年）</t>
    <rPh sb="0" eb="1">
      <t>ヒョウ</t>
    </rPh>
    <rPh sb="3" eb="5">
      <t>ケンナイ</t>
    </rPh>
    <rPh sb="5" eb="8">
      <t>シチョウソン</t>
    </rPh>
    <rPh sb="9" eb="11">
      <t>ジンコウ</t>
    </rPh>
    <rPh sb="11" eb="14">
      <t>ゾウゲンリツ</t>
    </rPh>
    <rPh sb="15" eb="17">
      <t>チョッキン</t>
    </rPh>
    <rPh sb="19" eb="20">
      <t>ネン</t>
    </rPh>
    <phoneticPr fontId="12"/>
  </si>
  <si>
    <t>自然増減率（％）</t>
    <rPh sb="0" eb="2">
      <t>シゼン</t>
    </rPh>
    <rPh sb="2" eb="5">
      <t>ゾウゲンリツ</t>
    </rPh>
    <phoneticPr fontId="12"/>
  </si>
  <si>
    <t>表10_県内市町村の自然増減率（直近2か年）</t>
    <rPh sb="0" eb="1">
      <t>ヒョウ</t>
    </rPh>
    <rPh sb="4" eb="6">
      <t>ケンナイ</t>
    </rPh>
    <rPh sb="6" eb="9">
      <t>シチョウソン</t>
    </rPh>
    <rPh sb="10" eb="12">
      <t>シゼン</t>
    </rPh>
    <rPh sb="12" eb="15">
      <t>ゾウゲンリツ</t>
    </rPh>
    <rPh sb="16" eb="18">
      <t>チョッキン</t>
    </rPh>
    <rPh sb="20" eb="21">
      <t>ネン</t>
    </rPh>
    <phoneticPr fontId="12"/>
  </si>
  <si>
    <t>社会増減率（％）</t>
    <rPh sb="0" eb="2">
      <t>シャカイ</t>
    </rPh>
    <rPh sb="2" eb="5">
      <t>ゾウゲンリツ</t>
    </rPh>
    <phoneticPr fontId="12"/>
  </si>
  <si>
    <t>表11_県内市町村の社会増減率（直近2か年）</t>
    <rPh sb="0" eb="1">
      <t>ヒョウ</t>
    </rPh>
    <rPh sb="4" eb="6">
      <t>ケンナイ</t>
    </rPh>
    <rPh sb="6" eb="9">
      <t>シチョウソン</t>
    </rPh>
    <rPh sb="10" eb="12">
      <t>シャカイ</t>
    </rPh>
    <rPh sb="12" eb="15">
      <t>ゾウゲンリツ</t>
    </rPh>
    <rPh sb="16" eb="18">
      <t>チョッキン</t>
    </rPh>
    <rPh sb="20" eb="21">
      <t>ネン</t>
    </rPh>
    <phoneticPr fontId="12"/>
  </si>
  <si>
    <t>15歳未満人口割合（％）</t>
    <rPh sb="2" eb="3">
      <t>サイ</t>
    </rPh>
    <rPh sb="3" eb="5">
      <t>ミマン</t>
    </rPh>
    <rPh sb="5" eb="7">
      <t>ジンコウ</t>
    </rPh>
    <rPh sb="7" eb="9">
      <t>ワリアイ</t>
    </rPh>
    <phoneticPr fontId="12"/>
  </si>
  <si>
    <t>順位</t>
    <rPh sb="0" eb="1">
      <t>ジュン</t>
    </rPh>
    <rPh sb="1" eb="2">
      <t>クライ</t>
    </rPh>
    <phoneticPr fontId="12"/>
  </si>
  <si>
    <t>表12_県内市町村の15歳未満人口割合（直近2か年）</t>
    <rPh sb="0" eb="1">
      <t>ヒョウ</t>
    </rPh>
    <rPh sb="4" eb="6">
      <t>ケンナイ</t>
    </rPh>
    <rPh sb="6" eb="9">
      <t>シチョウソン</t>
    </rPh>
    <rPh sb="12" eb="13">
      <t>サイ</t>
    </rPh>
    <rPh sb="13" eb="15">
      <t>ミマン</t>
    </rPh>
    <rPh sb="15" eb="17">
      <t>ジンコウ</t>
    </rPh>
    <rPh sb="17" eb="19">
      <t>ワリアイ</t>
    </rPh>
    <rPh sb="20" eb="22">
      <t>チョッキン</t>
    </rPh>
    <rPh sb="24" eb="25">
      <t>ネン</t>
    </rPh>
    <phoneticPr fontId="12"/>
  </si>
  <si>
    <t>15～64歳人口割合（％）</t>
    <rPh sb="5" eb="6">
      <t>サイ</t>
    </rPh>
    <rPh sb="6" eb="8">
      <t>ジンコウ</t>
    </rPh>
    <rPh sb="8" eb="10">
      <t>ワリアイ</t>
    </rPh>
    <phoneticPr fontId="12"/>
  </si>
  <si>
    <t>表13_県内市町村の15～64歳人口割合（直近2か年）</t>
    <rPh sb="0" eb="1">
      <t>ヒョウ</t>
    </rPh>
    <rPh sb="4" eb="6">
      <t>ケンナイ</t>
    </rPh>
    <rPh sb="6" eb="9">
      <t>シチョウソン</t>
    </rPh>
    <rPh sb="15" eb="16">
      <t>サイ</t>
    </rPh>
    <rPh sb="16" eb="18">
      <t>ジンコウ</t>
    </rPh>
    <rPh sb="18" eb="20">
      <t>ワリアイ</t>
    </rPh>
    <rPh sb="21" eb="23">
      <t>チョッキン</t>
    </rPh>
    <rPh sb="25" eb="26">
      <t>ネン</t>
    </rPh>
    <phoneticPr fontId="12"/>
  </si>
  <si>
    <t>65歳以上人口割合（％）</t>
    <rPh sb="2" eb="9">
      <t>サイイジョウジンコウワリアイ</t>
    </rPh>
    <phoneticPr fontId="12"/>
  </si>
  <si>
    <t>表14_県内市町村の65歳以上人口割合（直近2か年）</t>
    <rPh sb="0" eb="1">
      <t>ヒョウ</t>
    </rPh>
    <rPh sb="4" eb="6">
      <t>ケンナイ</t>
    </rPh>
    <rPh sb="6" eb="9">
      <t>シチョウソン</t>
    </rPh>
    <rPh sb="12" eb="13">
      <t>サイ</t>
    </rPh>
    <rPh sb="13" eb="15">
      <t>イジョウ</t>
    </rPh>
    <rPh sb="15" eb="17">
      <t>ジンコウ</t>
    </rPh>
    <rPh sb="17" eb="19">
      <t>ワリアイ</t>
    </rPh>
    <rPh sb="20" eb="22">
      <t>チョッキン</t>
    </rPh>
    <rPh sb="24" eb="25">
      <t>ネン</t>
    </rPh>
    <phoneticPr fontId="12"/>
  </si>
  <si>
    <t>2020年</t>
    <rPh sb="3" eb="4">
      <t>ネン</t>
    </rPh>
    <phoneticPr fontId="12"/>
  </si>
  <si>
    <t>2015年</t>
    <rPh sb="3" eb="4">
      <t>ネン</t>
    </rPh>
    <phoneticPr fontId="12"/>
  </si>
  <si>
    <t>2010年</t>
    <rPh sb="3" eb="4">
      <t>ネン</t>
    </rPh>
    <phoneticPr fontId="12"/>
  </si>
  <si>
    <t>2005年</t>
    <rPh sb="3" eb="4">
      <t>ネン</t>
    </rPh>
    <phoneticPr fontId="12"/>
  </si>
  <si>
    <t>2000年</t>
    <rPh sb="3" eb="4">
      <t>ネン</t>
    </rPh>
    <phoneticPr fontId="12"/>
  </si>
  <si>
    <t>1995年</t>
    <rPh sb="3" eb="4">
      <t>ネン</t>
    </rPh>
    <phoneticPr fontId="12"/>
  </si>
  <si>
    <t>1990年</t>
    <rPh sb="4" eb="5">
      <t>ネン</t>
    </rPh>
    <phoneticPr fontId="12"/>
  </si>
  <si>
    <t>1985年</t>
    <rPh sb="3" eb="4">
      <t>ネン</t>
    </rPh>
    <phoneticPr fontId="12"/>
  </si>
  <si>
    <t>1980年</t>
    <rPh sb="3" eb="4">
      <t>ネン</t>
    </rPh>
    <phoneticPr fontId="12"/>
  </si>
  <si>
    <t>1975年</t>
    <rPh sb="3" eb="4">
      <t>ネン</t>
    </rPh>
    <phoneticPr fontId="12"/>
  </si>
  <si>
    <t>1970年</t>
    <rPh sb="4" eb="5">
      <t>ネン</t>
    </rPh>
    <phoneticPr fontId="12"/>
  </si>
  <si>
    <t>人員(人/世帯)</t>
    <phoneticPr fontId="3"/>
  </si>
  <si>
    <t>（世帯）</t>
    <rPh sb="1" eb="3">
      <t>セタイ</t>
    </rPh>
    <phoneticPr fontId="3"/>
  </si>
  <si>
    <t>1世帯当たり</t>
    <rPh sb="1" eb="3">
      <t>セタイ</t>
    </rPh>
    <rPh sb="3" eb="4">
      <t>ア</t>
    </rPh>
    <phoneticPr fontId="12"/>
  </si>
  <si>
    <t>増減数</t>
    <rPh sb="0" eb="2">
      <t>ゾウゲン</t>
    </rPh>
    <rPh sb="2" eb="3">
      <t>スウ</t>
    </rPh>
    <phoneticPr fontId="12"/>
  </si>
  <si>
    <t>世帯数</t>
    <rPh sb="0" eb="3">
      <t>セタイスウ</t>
    </rPh>
    <phoneticPr fontId="3"/>
  </si>
  <si>
    <t>表15_世帯数の推移（各年10月1日現在）</t>
    <rPh sb="0" eb="1">
      <t>ヒョウ</t>
    </rPh>
    <rPh sb="4" eb="7">
      <t>セタイスウ</t>
    </rPh>
    <rPh sb="8" eb="10">
      <t>スイイ</t>
    </rPh>
    <rPh sb="11" eb="20">
      <t>カクトシ10ガツ1ニチゲンザイ</t>
    </rPh>
    <phoneticPr fontId="3"/>
  </si>
  <si>
    <t>2022年</t>
    <rPh sb="4" eb="5">
      <t>ネン</t>
    </rPh>
    <phoneticPr fontId="20"/>
  </si>
  <si>
    <t>2022年</t>
    <rPh sb="4" eb="5">
      <t>ネン</t>
    </rPh>
    <phoneticPr fontId="3"/>
  </si>
  <si>
    <t>2022年</t>
  </si>
  <si>
    <t>表６_年齢５歳階級別人口、人口性比及び人口構成比（2022年10月1日現在）</t>
    <rPh sb="0" eb="1">
      <t>ヒョウ</t>
    </rPh>
    <rPh sb="3" eb="5">
      <t>ネンレイ</t>
    </rPh>
    <rPh sb="6" eb="7">
      <t>サイ</t>
    </rPh>
    <rPh sb="7" eb="10">
      <t>カイキュウベツ</t>
    </rPh>
    <rPh sb="10" eb="12">
      <t>ジンコウ</t>
    </rPh>
    <rPh sb="13" eb="15">
      <t>ジンコウ</t>
    </rPh>
    <rPh sb="15" eb="17">
      <t>セイヒ</t>
    </rPh>
    <rPh sb="17" eb="18">
      <t>オヨ</t>
    </rPh>
    <rPh sb="19" eb="21">
      <t>ジンコウ</t>
    </rPh>
    <rPh sb="21" eb="24">
      <t>コウセイヒ</t>
    </rPh>
    <rPh sb="29" eb="30">
      <t>ネン</t>
    </rPh>
    <rPh sb="32" eb="33">
      <t>ガツ</t>
    </rPh>
    <rPh sb="34" eb="35">
      <t>ニチ</t>
    </rPh>
    <rPh sb="35" eb="37">
      <t>ゲンザイ</t>
    </rPh>
    <phoneticPr fontId="3"/>
  </si>
  <si>
    <t>表７_年齢５歳階級別転入・転出者数とその割合（2022年）</t>
    <rPh sb="0" eb="1">
      <t>ヒョウ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テンニュウ</t>
    </rPh>
    <rPh sb="13" eb="15">
      <t>テンシュツ</t>
    </rPh>
    <rPh sb="15" eb="16">
      <t>シャ</t>
    </rPh>
    <rPh sb="16" eb="17">
      <t>スウ</t>
    </rPh>
    <rPh sb="20" eb="22">
      <t>ワリアイ</t>
    </rPh>
    <rPh sb="27" eb="28">
      <t>ネン</t>
    </rPh>
    <phoneticPr fontId="3"/>
  </si>
  <si>
    <t>2018年</t>
    <rPh sb="4" eb="5">
      <t>ネン</t>
    </rPh>
    <phoneticPr fontId="21"/>
  </si>
  <si>
    <t>2019年</t>
    <rPh sb="4" eb="5">
      <t>ネン</t>
    </rPh>
    <phoneticPr fontId="21"/>
  </si>
  <si>
    <t>2020年</t>
    <rPh sb="4" eb="5">
      <t>ネン</t>
    </rPh>
    <phoneticPr fontId="21"/>
  </si>
  <si>
    <t>2021年</t>
    <rPh sb="4" eb="5">
      <t>ネン</t>
    </rPh>
    <phoneticPr fontId="21"/>
  </si>
  <si>
    <t>2022年</t>
    <rPh sb="4" eb="5">
      <t>ネン</t>
    </rPh>
    <phoneticPr fontId="21"/>
  </si>
  <si>
    <t>秋田県</t>
    <rPh sb="0" eb="3">
      <t>アキタケン</t>
    </rPh>
    <phoneticPr fontId="2"/>
  </si>
  <si>
    <t>f</t>
    <phoneticPr fontId="3"/>
  </si>
  <si>
    <t>2021年</t>
    <rPh sb="4" eb="5">
      <t>ネン</t>
    </rPh>
    <phoneticPr fontId="20"/>
  </si>
  <si>
    <t>2021年</t>
    <rPh sb="3" eb="4">
      <t>ネン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</si>
</sst>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;&quot;△ &quot;#,##0"/>
    <numFmt numFmtId="177" formatCode="0.00;&quot;△ &quot;0.00"/>
    <numFmt numFmtId="178" formatCode="#,##0.00;&quot;△ &quot;#,##0.00"/>
    <numFmt numFmtId="179" formatCode="#,##0.0;[Red]\-#,##0.0"/>
    <numFmt numFmtId="180" formatCode="#,##0.0_ ;[Red]\-#,##0.0\ "/>
    <numFmt numFmtId="181" formatCode="#,##0_ ;[Red]\-#,##0\ "/>
    <numFmt numFmtId="182" formatCode="0.0_ "/>
    <numFmt numFmtId="183" formatCode="0.0"/>
    <numFmt numFmtId="184" formatCode="0.0_);[Red]\(0.0\)"/>
    <numFmt numFmtId="185" formatCode="#,##0;[Red]\-#,##0;"/>
    <numFmt numFmtId="186" formatCode="#,##0.0_);[Red]\(#,##0.0\)"/>
    <numFmt numFmtId="187" formatCode="#,##0_);[Red]\(#,##0\)"/>
    <numFmt numFmtId="191" formatCode="0.00_ "/>
    <numFmt numFmtId="192" formatCode="#,##0.00_);[Red]\(#,##0.0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i/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游ゴシック"/>
      <family val="3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3"/>
      <scheme val="minor"/>
    </font>
    <font>
      <sz val="11"/>
      <color theme="1"/>
      <name val="ＭＳ Ｐゴシック"/>
      <family val="3"/>
      <charset val="128"/>
    </font>
    <font>
      <sz val="12"/>
      <name val="ＭＳ 明朝"/>
      <family val="1"/>
    </font>
    <font>
      <sz val="11"/>
      <color indexed="8"/>
      <name val="ＭＳ Ｐゴシック"/>
      <family val="3"/>
      <charset val="128"/>
    </font>
    <font>
      <sz val="6"/>
      <name val="ＭＳ 明朝"/>
      <family val="1"/>
    </font>
    <font>
      <sz val="11"/>
      <name val="ＭＳ Ｐゴシック"/>
      <family val="3"/>
    </font>
    <font>
      <sz val="12"/>
      <color theme="1"/>
      <name val="ＭＳ Ｐ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4" fillId="0" borderId="0"/>
    <xf numFmtId="38" fontId="14" fillId="0" borderId="0" applyFont="0" applyFill="0" applyBorder="0" applyAlignment="0" applyProtection="0"/>
    <xf numFmtId="1" fontId="14" fillId="0" borderId="0"/>
    <xf numFmtId="38" fontId="17" fillId="0" borderId="0" applyFont="0" applyFill="0" applyBorder="0" applyAlignment="0" applyProtection="0"/>
  </cellStyleXfs>
  <cellXfs count="424">
    <xf numFmtId="0" fontId="0" fillId="0" borderId="0" xfId="0"/>
    <xf numFmtId="0" fontId="2" fillId="0" borderId="0" xfId="0" applyFont="1" applyAlignment="1">
      <alignment vertical="center"/>
    </xf>
    <xf numFmtId="38" fontId="0" fillId="0" borderId="0" xfId="1" applyFont="1" applyAlignment="1"/>
    <xf numFmtId="176" fontId="0" fillId="0" borderId="0" xfId="1" applyNumberFormat="1" applyFont="1" applyAlignment="1"/>
    <xf numFmtId="177" fontId="0" fillId="0" borderId="0" xfId="0" applyNumberFormat="1"/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/>
    </xf>
    <xf numFmtId="38" fontId="4" fillId="0" borderId="2" xfId="1" applyFont="1" applyBorder="1" applyAlignment="1">
      <alignment horizontal="centerContinuous" vertical="center"/>
    </xf>
    <xf numFmtId="38" fontId="4" fillId="0" borderId="3" xfId="1" applyFont="1" applyBorder="1" applyAlignment="1">
      <alignment horizontal="centerContinuous" vertical="center"/>
    </xf>
    <xf numFmtId="38" fontId="4" fillId="0" borderId="4" xfId="1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8" fontId="4" fillId="0" borderId="7" xfId="1" applyFont="1" applyBorder="1" applyAlignment="1">
      <alignment horizontal="centerContinuous" vertical="center"/>
    </xf>
    <xf numFmtId="38" fontId="4" fillId="0" borderId="8" xfId="1" applyFont="1" applyBorder="1" applyAlignment="1">
      <alignment horizontal="centerContinuous" vertical="center"/>
    </xf>
    <xf numFmtId="38" fontId="4" fillId="0" borderId="9" xfId="1" applyFont="1" applyBorder="1" applyAlignment="1">
      <alignment horizontal="centerContinuous" vertical="center"/>
    </xf>
    <xf numFmtId="38" fontId="4" fillId="0" borderId="10" xfId="1" applyFont="1" applyBorder="1" applyAlignment="1">
      <alignment horizontal="centerContinuous" vertical="center"/>
    </xf>
    <xf numFmtId="38" fontId="4" fillId="0" borderId="8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/>
    <xf numFmtId="38" fontId="4" fillId="0" borderId="15" xfId="1" applyFont="1" applyBorder="1" applyAlignment="1">
      <alignment horizontal="centerContinuous" vertical="center"/>
    </xf>
    <xf numFmtId="38" fontId="4" fillId="0" borderId="16" xfId="1" applyFont="1" applyBorder="1" applyAlignment="1">
      <alignment horizontal="centerContinuous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176" fontId="5" fillId="0" borderId="17" xfId="1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176" fontId="4" fillId="0" borderId="14" xfId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0" fillId="0" borderId="13" xfId="0" applyBorder="1" applyAlignment="1">
      <alignment horizontal="center"/>
    </xf>
    <xf numFmtId="38" fontId="6" fillId="0" borderId="0" xfId="1" applyFont="1" applyFill="1" applyBorder="1" applyAlignment="1">
      <alignment horizontal="center"/>
    </xf>
    <xf numFmtId="38" fontId="7" fillId="0" borderId="20" xfId="1" applyFont="1" applyFill="1" applyBorder="1" applyAlignment="1"/>
    <xf numFmtId="38" fontId="7" fillId="0" borderId="6" xfId="1" applyFont="1" applyFill="1" applyBorder="1" applyAlignment="1"/>
    <xf numFmtId="38" fontId="7" fillId="0" borderId="20" xfId="1" applyFont="1" applyFill="1" applyBorder="1" applyAlignment="1">
      <alignment horizontal="right"/>
    </xf>
    <xf numFmtId="38" fontId="7" fillId="0" borderId="21" xfId="1" applyFont="1" applyFill="1" applyBorder="1" applyAlignment="1">
      <alignment horizontal="right"/>
    </xf>
    <xf numFmtId="176" fontId="7" fillId="0" borderId="21" xfId="1" applyNumberFormat="1" applyFont="1" applyFill="1" applyBorder="1" applyAlignment="1">
      <alignment horizontal="right"/>
    </xf>
    <xf numFmtId="177" fontId="7" fillId="0" borderId="6" xfId="0" applyNumberFormat="1" applyFont="1" applyBorder="1" applyAlignment="1">
      <alignment horizontal="right"/>
    </xf>
    <xf numFmtId="38" fontId="7" fillId="0" borderId="22" xfId="1" applyFont="1" applyFill="1" applyBorder="1" applyAlignment="1">
      <alignment horizontal="right"/>
    </xf>
    <xf numFmtId="178" fontId="7" fillId="0" borderId="6" xfId="0" applyNumberFormat="1" applyFont="1" applyBorder="1" applyAlignment="1">
      <alignment horizontal="right"/>
    </xf>
    <xf numFmtId="176" fontId="7" fillId="0" borderId="13" xfId="1" applyNumberFormat="1" applyFont="1" applyFill="1" applyBorder="1" applyAlignment="1">
      <alignment horizontal="right"/>
    </xf>
    <xf numFmtId="177" fontId="7" fillId="0" borderId="13" xfId="0" applyNumberFormat="1" applyFont="1" applyBorder="1" applyAlignment="1">
      <alignment horizontal="right"/>
    </xf>
    <xf numFmtId="38" fontId="7" fillId="0" borderId="6" xfId="1" applyFont="1" applyFill="1" applyBorder="1" applyAlignment="1">
      <alignment horizontal="right"/>
    </xf>
    <xf numFmtId="38" fontId="7" fillId="0" borderId="21" xfId="1" applyFont="1" applyFill="1" applyBorder="1" applyAlignment="1"/>
    <xf numFmtId="176" fontId="7" fillId="0" borderId="21" xfId="1" applyNumberFormat="1" applyFont="1" applyFill="1" applyBorder="1" applyAlignment="1"/>
    <xf numFmtId="177" fontId="7" fillId="0" borderId="6" xfId="0" applyNumberFormat="1" applyFont="1" applyBorder="1"/>
    <xf numFmtId="176" fontId="7" fillId="0" borderId="13" xfId="1" applyNumberFormat="1" applyFont="1" applyFill="1" applyBorder="1" applyAlignment="1"/>
    <xf numFmtId="177" fontId="7" fillId="0" borderId="13" xfId="0" applyNumberFormat="1" applyFont="1" applyBorder="1"/>
    <xf numFmtId="0" fontId="8" fillId="0" borderId="0" xfId="0" applyFont="1" applyAlignment="1">
      <alignment horizontal="right"/>
    </xf>
    <xf numFmtId="38" fontId="0" fillId="0" borderId="20" xfId="1" applyFont="1" applyFill="1" applyBorder="1" applyAlignment="1"/>
    <xf numFmtId="38" fontId="0" fillId="0" borderId="6" xfId="1" applyFont="1" applyFill="1" applyBorder="1" applyAlignment="1"/>
    <xf numFmtId="38" fontId="0" fillId="0" borderId="22" xfId="1" applyFont="1" applyFill="1" applyBorder="1" applyAlignment="1">
      <alignment horizontal="right"/>
    </xf>
    <xf numFmtId="38" fontId="0" fillId="0" borderId="21" xfId="1" applyFont="1" applyFill="1" applyBorder="1" applyAlignment="1">
      <alignment horizontal="right"/>
    </xf>
    <xf numFmtId="176" fontId="0" fillId="0" borderId="21" xfId="1" applyNumberFormat="1" applyFont="1" applyFill="1" applyBorder="1" applyAlignment="1">
      <alignment horizontal="right"/>
    </xf>
    <xf numFmtId="177" fontId="0" fillId="0" borderId="6" xfId="0" applyNumberFormat="1" applyBorder="1" applyAlignment="1">
      <alignment horizontal="right"/>
    </xf>
    <xf numFmtId="178" fontId="0" fillId="0" borderId="6" xfId="0" applyNumberFormat="1" applyBorder="1" applyAlignment="1">
      <alignment horizontal="right"/>
    </xf>
    <xf numFmtId="176" fontId="0" fillId="0" borderId="13" xfId="1" applyNumberFormat="1" applyFont="1" applyFill="1" applyBorder="1" applyAlignment="1">
      <alignment horizontal="right"/>
    </xf>
    <xf numFmtId="176" fontId="0" fillId="0" borderId="13" xfId="1" applyNumberFormat="1" applyFont="1" applyFill="1" applyBorder="1" applyAlignment="1"/>
    <xf numFmtId="177" fontId="0" fillId="0" borderId="13" xfId="0" applyNumberFormat="1" applyBorder="1"/>
    <xf numFmtId="38" fontId="0" fillId="0" borderId="20" xfId="1" applyFont="1" applyBorder="1" applyAlignment="1"/>
    <xf numFmtId="38" fontId="0" fillId="0" borderId="6" xfId="1" applyFont="1" applyBorder="1" applyAlignment="1"/>
    <xf numFmtId="38" fontId="0" fillId="0" borderId="22" xfId="1" applyFont="1" applyBorder="1" applyAlignment="1"/>
    <xf numFmtId="38" fontId="0" fillId="0" borderId="21" xfId="1" applyFont="1" applyBorder="1" applyAlignment="1"/>
    <xf numFmtId="176" fontId="0" fillId="0" borderId="21" xfId="1" applyNumberFormat="1" applyFont="1" applyBorder="1" applyAlignment="1"/>
    <xf numFmtId="177" fontId="0" fillId="0" borderId="6" xfId="0" applyNumberFormat="1" applyBorder="1"/>
    <xf numFmtId="178" fontId="0" fillId="0" borderId="6" xfId="0" applyNumberFormat="1" applyBorder="1"/>
    <xf numFmtId="176" fontId="0" fillId="0" borderId="13" xfId="1" applyNumberFormat="1" applyFont="1" applyBorder="1" applyAlignment="1"/>
    <xf numFmtId="178" fontId="0" fillId="0" borderId="13" xfId="0" applyNumberFormat="1" applyBorder="1"/>
    <xf numFmtId="0" fontId="0" fillId="0" borderId="14" xfId="0" applyBorder="1" applyAlignment="1">
      <alignment horizontal="center"/>
    </xf>
    <xf numFmtId="0" fontId="8" fillId="0" borderId="15" xfId="0" applyFont="1" applyBorder="1" applyAlignment="1">
      <alignment horizontal="right"/>
    </xf>
    <xf numFmtId="38" fontId="0" fillId="0" borderId="16" xfId="1" applyFont="1" applyBorder="1" applyAlignment="1"/>
    <xf numFmtId="38" fontId="0" fillId="0" borderId="18" xfId="1" applyFont="1" applyBorder="1" applyAlignment="1"/>
    <xf numFmtId="38" fontId="0" fillId="0" borderId="19" xfId="1" applyFont="1" applyBorder="1" applyAlignment="1"/>
    <xf numFmtId="38" fontId="0" fillId="0" borderId="17" xfId="1" applyFont="1" applyBorder="1" applyAlignment="1"/>
    <xf numFmtId="176" fontId="0" fillId="0" borderId="17" xfId="1" applyNumberFormat="1" applyFont="1" applyBorder="1" applyAlignment="1"/>
    <xf numFmtId="178" fontId="0" fillId="0" borderId="18" xfId="0" applyNumberFormat="1" applyBorder="1"/>
    <xf numFmtId="176" fontId="0" fillId="0" borderId="14" xfId="1" applyNumberFormat="1" applyFont="1" applyFill="1" applyBorder="1" applyAlignment="1">
      <alignment horizontal="right"/>
    </xf>
    <xf numFmtId="176" fontId="0" fillId="0" borderId="14" xfId="1" applyNumberFormat="1" applyFont="1" applyBorder="1" applyAlignment="1"/>
    <xf numFmtId="178" fontId="0" fillId="0" borderId="14" xfId="0" applyNumberFormat="1" applyBorder="1"/>
    <xf numFmtId="0" fontId="9" fillId="0" borderId="0" xfId="0" applyFont="1"/>
    <xf numFmtId="0" fontId="0" fillId="0" borderId="0" xfId="0" applyAlignment="1">
      <alignment horizontal="center"/>
    </xf>
    <xf numFmtId="179" fontId="0" fillId="0" borderId="0" xfId="1" applyNumberFormat="1" applyFont="1" applyAlignment="1"/>
    <xf numFmtId="38" fontId="9" fillId="0" borderId="0" xfId="1" applyFont="1" applyAlignment="1"/>
    <xf numFmtId="40" fontId="0" fillId="0" borderId="0" xfId="1" applyNumberFormat="1" applyFont="1" applyAlignment="1"/>
    <xf numFmtId="0" fontId="0" fillId="0" borderId="18" xfId="0" applyBorder="1" applyAlignment="1">
      <alignment horizontal="center"/>
    </xf>
    <xf numFmtId="0" fontId="8" fillId="0" borderId="23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8" fillId="0" borderId="24" xfId="0" applyFont="1" applyBorder="1" applyAlignment="1">
      <alignment horizontal="right"/>
    </xf>
    <xf numFmtId="0" fontId="8" fillId="0" borderId="25" xfId="0" applyFont="1" applyBorder="1" applyAlignment="1">
      <alignment horizontal="right"/>
    </xf>
    <xf numFmtId="38" fontId="11" fillId="0" borderId="0" xfId="2" applyFont="1">
      <alignment vertical="center"/>
    </xf>
    <xf numFmtId="38" fontId="11" fillId="0" borderId="0" xfId="2" applyFont="1" applyBorder="1">
      <alignment vertical="center"/>
    </xf>
    <xf numFmtId="180" fontId="11" fillId="0" borderId="26" xfId="2" applyNumberFormat="1" applyFont="1" applyBorder="1">
      <alignment vertical="center"/>
    </xf>
    <xf numFmtId="180" fontId="11" fillId="0" borderId="27" xfId="2" applyNumberFormat="1" applyFont="1" applyBorder="1">
      <alignment vertical="center"/>
    </xf>
    <xf numFmtId="180" fontId="11" fillId="0" borderId="28" xfId="2" applyNumberFormat="1" applyFont="1" applyBorder="1">
      <alignment vertical="center"/>
    </xf>
    <xf numFmtId="181" fontId="11" fillId="0" borderId="26" xfId="2" applyNumberFormat="1" applyFont="1" applyBorder="1">
      <alignment vertical="center"/>
    </xf>
    <xf numFmtId="181" fontId="11" fillId="0" borderId="27" xfId="2" applyNumberFormat="1" applyFont="1" applyBorder="1">
      <alignment vertical="center"/>
    </xf>
    <xf numFmtId="181" fontId="11" fillId="0" borderId="28" xfId="2" applyNumberFormat="1" applyFont="1" applyBorder="1">
      <alignment vertical="center"/>
    </xf>
    <xf numFmtId="0" fontId="11" fillId="0" borderId="29" xfId="2" applyNumberFormat="1" applyFont="1" applyBorder="1" applyAlignment="1">
      <alignment horizontal="right" vertical="center"/>
    </xf>
    <xf numFmtId="0" fontId="11" fillId="0" borderId="30" xfId="2" applyNumberFormat="1" applyFont="1" applyBorder="1" applyAlignment="1">
      <alignment horizontal="right" vertical="center"/>
    </xf>
    <xf numFmtId="179" fontId="11" fillId="0" borderId="0" xfId="2" applyNumberFormat="1" applyFont="1">
      <alignment vertical="center"/>
    </xf>
    <xf numFmtId="180" fontId="11" fillId="0" borderId="31" xfId="2" applyNumberFormat="1" applyFont="1" applyBorder="1">
      <alignment vertical="center"/>
    </xf>
    <xf numFmtId="180" fontId="11" fillId="0" borderId="32" xfId="2" applyNumberFormat="1" applyFont="1" applyBorder="1">
      <alignment vertical="center"/>
    </xf>
    <xf numFmtId="180" fontId="11" fillId="0" borderId="33" xfId="2" applyNumberFormat="1" applyFont="1" applyBorder="1">
      <alignment vertical="center"/>
    </xf>
    <xf numFmtId="180" fontId="11" fillId="0" borderId="34" xfId="2" applyNumberFormat="1" applyFont="1" applyBorder="1">
      <alignment vertical="center"/>
    </xf>
    <xf numFmtId="181" fontId="11" fillId="0" borderId="31" xfId="2" applyNumberFormat="1" applyFont="1" applyBorder="1">
      <alignment vertical="center"/>
    </xf>
    <xf numFmtId="181" fontId="11" fillId="0" borderId="32" xfId="2" applyNumberFormat="1" applyFont="1" applyBorder="1">
      <alignment vertical="center"/>
    </xf>
    <xf numFmtId="181" fontId="11" fillId="0" borderId="33" xfId="2" applyNumberFormat="1" applyFont="1" applyBorder="1">
      <alignment vertical="center"/>
    </xf>
    <xf numFmtId="181" fontId="11" fillId="0" borderId="34" xfId="2" applyNumberFormat="1" applyFont="1" applyBorder="1">
      <alignment vertical="center"/>
    </xf>
    <xf numFmtId="0" fontId="11" fillId="0" borderId="35" xfId="2" applyNumberFormat="1" applyFont="1" applyBorder="1" applyAlignment="1">
      <alignment horizontal="right" vertical="center"/>
    </xf>
    <xf numFmtId="0" fontId="11" fillId="0" borderId="36" xfId="2" applyNumberFormat="1" applyFont="1" applyBorder="1" applyAlignment="1">
      <alignment horizontal="right" vertical="center"/>
    </xf>
    <xf numFmtId="180" fontId="11" fillId="0" borderId="37" xfId="2" applyNumberFormat="1" applyFont="1" applyBorder="1">
      <alignment vertical="center"/>
    </xf>
    <xf numFmtId="180" fontId="11" fillId="0" borderId="38" xfId="2" applyNumberFormat="1" applyFont="1" applyBorder="1">
      <alignment vertical="center"/>
    </xf>
    <xf numFmtId="180" fontId="11" fillId="0" borderId="39" xfId="2" applyNumberFormat="1" applyFont="1" applyBorder="1">
      <alignment vertical="center"/>
    </xf>
    <xf numFmtId="180" fontId="11" fillId="0" borderId="40" xfId="2" applyNumberFormat="1" applyFont="1" applyBorder="1">
      <alignment vertical="center"/>
    </xf>
    <xf numFmtId="181" fontId="11" fillId="0" borderId="37" xfId="2" applyNumberFormat="1" applyFont="1" applyBorder="1">
      <alignment vertical="center"/>
    </xf>
    <xf numFmtId="181" fontId="11" fillId="0" borderId="38" xfId="2" applyNumberFormat="1" applyFont="1" applyBorder="1">
      <alignment vertical="center"/>
    </xf>
    <xf numFmtId="181" fontId="11" fillId="0" borderId="39" xfId="2" applyNumberFormat="1" applyFont="1" applyBorder="1">
      <alignment vertical="center"/>
    </xf>
    <xf numFmtId="181" fontId="11" fillId="0" borderId="40" xfId="2" applyNumberFormat="1" applyFont="1" applyBorder="1">
      <alignment vertical="center"/>
    </xf>
    <xf numFmtId="38" fontId="11" fillId="0" borderId="0" xfId="2" applyFont="1" applyAlignment="1">
      <alignment vertical="center"/>
    </xf>
    <xf numFmtId="38" fontId="11" fillId="0" borderId="41" xfId="2" applyFont="1" applyBorder="1" applyAlignment="1">
      <alignment horizontal="center" vertical="center"/>
    </xf>
    <xf numFmtId="38" fontId="11" fillId="0" borderId="42" xfId="2" applyFont="1" applyBorder="1" applyAlignment="1">
      <alignment horizontal="center" vertical="center"/>
    </xf>
    <xf numFmtId="38" fontId="11" fillId="0" borderId="43" xfId="2" applyFont="1" applyBorder="1" applyAlignment="1">
      <alignment horizontal="center" vertical="center"/>
    </xf>
    <xf numFmtId="38" fontId="11" fillId="0" borderId="44" xfId="2" applyFont="1" applyBorder="1" applyAlignment="1">
      <alignment horizontal="center" vertical="center"/>
    </xf>
    <xf numFmtId="38" fontId="11" fillId="0" borderId="45" xfId="2" applyFont="1" applyBorder="1" applyAlignment="1">
      <alignment vertical="center"/>
    </xf>
    <xf numFmtId="38" fontId="11" fillId="0" borderId="46" xfId="2" applyFont="1" applyBorder="1" applyAlignment="1">
      <alignment vertical="center"/>
    </xf>
    <xf numFmtId="38" fontId="11" fillId="0" borderId="37" xfId="2" applyFont="1" applyBorder="1" applyAlignment="1">
      <alignment horizontal="center" vertical="center"/>
    </xf>
    <xf numFmtId="38" fontId="11" fillId="0" borderId="47" xfId="2" applyFont="1" applyBorder="1" applyAlignment="1">
      <alignment horizontal="center" vertical="center"/>
    </xf>
    <xf numFmtId="38" fontId="11" fillId="0" borderId="48" xfId="2" applyFont="1" applyBorder="1" applyAlignment="1">
      <alignment horizontal="center" vertical="center"/>
    </xf>
    <xf numFmtId="38" fontId="11" fillId="0" borderId="49" xfId="2" applyFont="1" applyBorder="1" applyAlignment="1">
      <alignment horizontal="center" vertical="center"/>
    </xf>
    <xf numFmtId="38" fontId="11" fillId="0" borderId="0" xfId="2" applyFont="1" applyBorder="1" applyAlignment="1">
      <alignment vertical="center"/>
    </xf>
    <xf numFmtId="38" fontId="11" fillId="0" borderId="24" xfId="2" applyFont="1" applyBorder="1" applyAlignment="1">
      <alignment vertical="center"/>
    </xf>
    <xf numFmtId="38" fontId="11" fillId="0" borderId="50" xfId="2" applyFont="1" applyBorder="1" applyAlignment="1">
      <alignment vertical="center"/>
    </xf>
    <xf numFmtId="38" fontId="11" fillId="0" borderId="38" xfId="2" applyFont="1" applyBorder="1" applyAlignment="1">
      <alignment vertical="center"/>
    </xf>
    <xf numFmtId="38" fontId="11" fillId="0" borderId="39" xfId="2" applyFont="1" applyBorder="1" applyAlignment="1">
      <alignment vertical="center"/>
    </xf>
    <xf numFmtId="38" fontId="11" fillId="0" borderId="40" xfId="2" applyFont="1" applyBorder="1" applyAlignment="1">
      <alignment vertical="center"/>
    </xf>
    <xf numFmtId="38" fontId="11" fillId="0" borderId="0" xfId="2" applyFont="1" applyBorder="1" applyAlignment="1">
      <alignment horizontal="centerContinuous" vertical="center"/>
    </xf>
    <xf numFmtId="38" fontId="11" fillId="0" borderId="24" xfId="2" applyFont="1" applyBorder="1" applyAlignment="1">
      <alignment horizontal="centerContinuous" vertical="center"/>
    </xf>
    <xf numFmtId="38" fontId="11" fillId="0" borderId="51" xfId="2" applyFont="1" applyBorder="1" applyAlignment="1">
      <alignment horizontal="centerContinuous" vertical="center"/>
    </xf>
    <xf numFmtId="38" fontId="11" fillId="0" borderId="52" xfId="2" applyFont="1" applyBorder="1" applyAlignment="1">
      <alignment horizontal="centerContinuous" vertical="center"/>
    </xf>
    <xf numFmtId="38" fontId="11" fillId="0" borderId="53" xfId="2" applyFont="1" applyBorder="1" applyAlignment="1">
      <alignment horizontal="centerContinuous" vertical="center"/>
    </xf>
    <xf numFmtId="38" fontId="11" fillId="0" borderId="54" xfId="2" applyFont="1" applyBorder="1" applyAlignment="1">
      <alignment vertical="center"/>
    </xf>
    <xf numFmtId="38" fontId="11" fillId="0" borderId="9" xfId="2" applyFont="1" applyBorder="1" applyAlignment="1">
      <alignment vertical="center"/>
    </xf>
    <xf numFmtId="38" fontId="2" fillId="0" borderId="0" xfId="2" applyFont="1" applyBorder="1">
      <alignment vertical="center"/>
    </xf>
    <xf numFmtId="38" fontId="2" fillId="0" borderId="0" xfId="2" applyFont="1">
      <alignment vertical="center"/>
    </xf>
    <xf numFmtId="0" fontId="11" fillId="0" borderId="0" xfId="3" applyFont="1">
      <alignment vertical="center"/>
    </xf>
    <xf numFmtId="0" fontId="13" fillId="0" borderId="0" xfId="3" applyFont="1">
      <alignment vertical="center"/>
    </xf>
    <xf numFmtId="180" fontId="13" fillId="0" borderId="31" xfId="2" applyNumberFormat="1" applyFont="1" applyBorder="1">
      <alignment vertical="center"/>
    </xf>
    <xf numFmtId="180" fontId="13" fillId="0" borderId="33" xfId="2" applyNumberFormat="1" applyFont="1" applyBorder="1">
      <alignment vertical="center"/>
    </xf>
    <xf numFmtId="180" fontId="13" fillId="0" borderId="34" xfId="2" applyNumberFormat="1" applyFont="1" applyBorder="1">
      <alignment vertical="center"/>
    </xf>
    <xf numFmtId="181" fontId="13" fillId="0" borderId="31" xfId="2" applyNumberFormat="1" applyFont="1" applyBorder="1">
      <alignment vertical="center"/>
    </xf>
    <xf numFmtId="181" fontId="13" fillId="0" borderId="33" xfId="2" applyNumberFormat="1" applyFont="1" applyBorder="1">
      <alignment vertical="center"/>
    </xf>
    <xf numFmtId="181" fontId="13" fillId="0" borderId="34" xfId="2" applyNumberFormat="1" applyFont="1" applyBorder="1">
      <alignment vertical="center"/>
    </xf>
    <xf numFmtId="0" fontId="13" fillId="0" borderId="35" xfId="2" applyNumberFormat="1" applyFont="1" applyBorder="1" applyAlignment="1">
      <alignment horizontal="right" vertical="center"/>
    </xf>
    <xf numFmtId="0" fontId="13" fillId="0" borderId="36" xfId="2" applyNumberFormat="1" applyFont="1" applyBorder="1" applyAlignment="1">
      <alignment horizontal="right" vertical="center"/>
    </xf>
    <xf numFmtId="180" fontId="13" fillId="0" borderId="37" xfId="2" applyNumberFormat="1" applyFont="1" applyBorder="1">
      <alignment vertical="center"/>
    </xf>
    <xf numFmtId="180" fontId="13" fillId="0" borderId="39" xfId="2" applyNumberFormat="1" applyFont="1" applyBorder="1">
      <alignment vertical="center"/>
    </xf>
    <xf numFmtId="180" fontId="13" fillId="0" borderId="40" xfId="2" applyNumberFormat="1" applyFont="1" applyBorder="1">
      <alignment vertical="center"/>
    </xf>
    <xf numFmtId="181" fontId="13" fillId="0" borderId="37" xfId="2" applyNumberFormat="1" applyFont="1" applyBorder="1">
      <alignment vertical="center"/>
    </xf>
    <xf numFmtId="181" fontId="13" fillId="0" borderId="39" xfId="2" applyNumberFormat="1" applyFont="1" applyBorder="1">
      <alignment vertical="center"/>
    </xf>
    <xf numFmtId="181" fontId="13" fillId="0" borderId="40" xfId="2" applyNumberFormat="1" applyFont="1" applyBorder="1">
      <alignment vertical="center"/>
    </xf>
    <xf numFmtId="179" fontId="13" fillId="0" borderId="0" xfId="2" applyNumberFormat="1" applyFont="1">
      <alignment vertical="center"/>
    </xf>
    <xf numFmtId="0" fontId="13" fillId="0" borderId="35" xfId="0" applyFont="1" applyBorder="1" applyAlignment="1">
      <alignment horizontal="right" vertical="center"/>
    </xf>
    <xf numFmtId="0" fontId="13" fillId="0" borderId="36" xfId="0" applyFont="1" applyBorder="1" applyAlignment="1">
      <alignment horizontal="right" vertical="center"/>
    </xf>
    <xf numFmtId="0" fontId="13" fillId="0" borderId="26" xfId="3" applyFont="1" applyBorder="1" applyAlignment="1">
      <alignment horizontal="center" vertical="center"/>
    </xf>
    <xf numFmtId="0" fontId="13" fillId="0" borderId="27" xfId="3" applyFont="1" applyBorder="1" applyAlignment="1">
      <alignment horizontal="center" vertical="center"/>
    </xf>
    <xf numFmtId="0" fontId="13" fillId="0" borderId="28" xfId="3" applyFont="1" applyBorder="1" applyAlignment="1">
      <alignment horizontal="center" vertical="center"/>
    </xf>
    <xf numFmtId="0" fontId="13" fillId="0" borderId="45" xfId="3" applyFont="1" applyBorder="1">
      <alignment vertical="center"/>
    </xf>
    <xf numFmtId="0" fontId="13" fillId="0" borderId="46" xfId="3" applyFont="1" applyBorder="1">
      <alignment vertical="center"/>
    </xf>
    <xf numFmtId="0" fontId="13" fillId="0" borderId="51" xfId="3" applyFont="1" applyBorder="1" applyAlignment="1">
      <alignment horizontal="centerContinuous" vertical="center"/>
    </xf>
    <xf numFmtId="0" fontId="13" fillId="0" borderId="52" xfId="3" applyFont="1" applyBorder="1" applyAlignment="1">
      <alignment horizontal="centerContinuous" vertical="center"/>
    </xf>
    <xf numFmtId="0" fontId="13" fillId="0" borderId="53" xfId="3" applyFont="1" applyBorder="1" applyAlignment="1">
      <alignment horizontal="centerContinuous" vertical="center"/>
    </xf>
    <xf numFmtId="0" fontId="13" fillId="0" borderId="54" xfId="3" applyFont="1" applyBorder="1" applyAlignment="1">
      <alignment horizontal="centerContinuous" vertical="center"/>
    </xf>
    <xf numFmtId="0" fontId="13" fillId="0" borderId="9" xfId="3" applyFont="1" applyBorder="1" applyAlignment="1">
      <alignment horizontal="centerContinuous" vertical="center"/>
    </xf>
    <xf numFmtId="0" fontId="2" fillId="0" borderId="0" xfId="3" applyFont="1">
      <alignment vertical="center"/>
    </xf>
    <xf numFmtId="180" fontId="13" fillId="0" borderId="26" xfId="2" applyNumberFormat="1" applyFont="1" applyBorder="1">
      <alignment vertical="center"/>
    </xf>
    <xf numFmtId="180" fontId="13" fillId="0" borderId="27" xfId="2" applyNumberFormat="1" applyFont="1" applyBorder="1">
      <alignment vertical="center"/>
    </xf>
    <xf numFmtId="180" fontId="13" fillId="0" borderId="28" xfId="2" applyNumberFormat="1" applyFont="1" applyBorder="1">
      <alignment vertical="center"/>
    </xf>
    <xf numFmtId="181" fontId="13" fillId="0" borderId="26" xfId="2" applyNumberFormat="1" applyFont="1" applyBorder="1">
      <alignment vertical="center"/>
    </xf>
    <xf numFmtId="181" fontId="13" fillId="0" borderId="27" xfId="2" applyNumberFormat="1" applyFont="1" applyBorder="1">
      <alignment vertical="center"/>
    </xf>
    <xf numFmtId="181" fontId="13" fillId="0" borderId="28" xfId="2" applyNumberFormat="1" applyFont="1" applyBorder="1">
      <alignment vertical="center"/>
    </xf>
    <xf numFmtId="0" fontId="13" fillId="0" borderId="29" xfId="2" applyNumberFormat="1" applyFont="1" applyBorder="1" applyAlignment="1">
      <alignment horizontal="right" vertical="center"/>
    </xf>
    <xf numFmtId="0" fontId="13" fillId="0" borderId="30" xfId="2" applyNumberFormat="1" applyFont="1" applyBorder="1" applyAlignment="1">
      <alignment horizontal="right" vertical="center"/>
    </xf>
    <xf numFmtId="182" fontId="13" fillId="0" borderId="37" xfId="0" applyNumberFormat="1" applyFont="1" applyBorder="1" applyAlignment="1">
      <alignment vertical="center"/>
    </xf>
    <xf numFmtId="182" fontId="13" fillId="0" borderId="39" xfId="0" applyNumberFormat="1" applyFont="1" applyBorder="1" applyAlignment="1">
      <alignment vertical="center"/>
    </xf>
    <xf numFmtId="182" fontId="13" fillId="0" borderId="40" xfId="0" applyNumberFormat="1" applyFont="1" applyBorder="1" applyAlignment="1">
      <alignment vertical="center"/>
    </xf>
    <xf numFmtId="182" fontId="13" fillId="0" borderId="31" xfId="0" applyNumberFormat="1" applyFont="1" applyBorder="1" applyAlignment="1">
      <alignment vertical="center"/>
    </xf>
    <xf numFmtId="182" fontId="13" fillId="0" borderId="33" xfId="0" applyNumberFormat="1" applyFont="1" applyBorder="1" applyAlignment="1">
      <alignment vertical="center"/>
    </xf>
    <xf numFmtId="182" fontId="13" fillId="0" borderId="34" xfId="0" applyNumberFormat="1" applyFont="1" applyBorder="1" applyAlignment="1">
      <alignment vertical="center"/>
    </xf>
    <xf numFmtId="183" fontId="13" fillId="0" borderId="0" xfId="3" applyNumberFormat="1" applyFont="1">
      <alignment vertical="center"/>
    </xf>
    <xf numFmtId="0" fontId="13" fillId="0" borderId="55" xfId="3" applyFont="1" applyBorder="1" applyAlignment="1">
      <alignment horizontal="center" vertical="center"/>
    </xf>
    <xf numFmtId="184" fontId="13" fillId="0" borderId="26" xfId="3" applyNumberFormat="1" applyFont="1" applyBorder="1" applyAlignment="1">
      <alignment horizontal="right" vertical="center"/>
    </xf>
    <xf numFmtId="184" fontId="13" fillId="0" borderId="29" xfId="3" applyNumberFormat="1" applyFont="1" applyBorder="1" applyAlignment="1">
      <alignment horizontal="right" vertical="center"/>
    </xf>
    <xf numFmtId="184" fontId="13" fillId="0" borderId="30" xfId="3" applyNumberFormat="1" applyFont="1" applyBorder="1" applyAlignment="1">
      <alignment horizontal="right" vertical="center"/>
    </xf>
    <xf numFmtId="0" fontId="13" fillId="0" borderId="56" xfId="2" applyNumberFormat="1" applyFont="1" applyBorder="1" applyAlignment="1">
      <alignment horizontal="right" vertical="center"/>
    </xf>
    <xf numFmtId="184" fontId="13" fillId="0" borderId="31" xfId="3" applyNumberFormat="1" applyFont="1" applyBorder="1" applyAlignment="1">
      <alignment horizontal="right" vertical="center"/>
    </xf>
    <xf numFmtId="184" fontId="13" fillId="0" borderId="35" xfId="3" applyNumberFormat="1" applyFont="1" applyBorder="1" applyAlignment="1">
      <alignment horizontal="right" vertical="center"/>
    </xf>
    <xf numFmtId="184" fontId="13" fillId="0" borderId="36" xfId="3" applyNumberFormat="1" applyFont="1" applyBorder="1" applyAlignment="1">
      <alignment horizontal="right" vertical="center"/>
    </xf>
    <xf numFmtId="0" fontId="13" fillId="0" borderId="50" xfId="2" applyNumberFormat="1" applyFont="1" applyBorder="1" applyAlignment="1">
      <alignment horizontal="right" vertical="center"/>
    </xf>
    <xf numFmtId="184" fontId="13" fillId="0" borderId="37" xfId="0" applyNumberFormat="1" applyFont="1" applyBorder="1" applyAlignment="1">
      <alignment horizontal="right" vertical="center"/>
    </xf>
    <xf numFmtId="184" fontId="13" fillId="0" borderId="57" xfId="0" applyNumberFormat="1" applyFont="1" applyBorder="1" applyAlignment="1">
      <alignment horizontal="right" vertical="center"/>
    </xf>
    <xf numFmtId="184" fontId="13" fillId="0" borderId="31" xfId="0" applyNumberFormat="1" applyFont="1" applyBorder="1" applyAlignment="1">
      <alignment horizontal="right" vertical="center"/>
    </xf>
    <xf numFmtId="184" fontId="13" fillId="0" borderId="35" xfId="0" applyNumberFormat="1" applyFont="1" applyBorder="1" applyAlignment="1">
      <alignment horizontal="right" vertical="center"/>
    </xf>
    <xf numFmtId="184" fontId="13" fillId="0" borderId="58" xfId="0" applyNumberFormat="1" applyFont="1" applyBorder="1" applyAlignment="1">
      <alignment horizontal="right" vertical="center"/>
    </xf>
    <xf numFmtId="184" fontId="13" fillId="0" borderId="36" xfId="0" applyNumberFormat="1" applyFont="1" applyBorder="1" applyAlignment="1">
      <alignment horizontal="right" vertical="center"/>
    </xf>
    <xf numFmtId="0" fontId="13" fillId="0" borderId="50" xfId="0" applyFont="1" applyBorder="1" applyAlignment="1">
      <alignment horizontal="right" vertical="center"/>
    </xf>
    <xf numFmtId="0" fontId="13" fillId="0" borderId="51" xfId="2" applyNumberFormat="1" applyFont="1" applyBorder="1" applyAlignment="1">
      <alignment horizontal="right" vertical="center"/>
    </xf>
    <xf numFmtId="0" fontId="13" fillId="0" borderId="4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0" xfId="3" applyFont="1" applyAlignment="1">
      <alignment horizontal="centerContinuous" vertical="center"/>
    </xf>
    <xf numFmtId="0" fontId="13" fillId="0" borderId="24" xfId="3" applyFont="1" applyBorder="1" applyAlignment="1">
      <alignment horizontal="centerContinuous" vertical="center"/>
    </xf>
    <xf numFmtId="0" fontId="13" fillId="0" borderId="5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85" fontId="8" fillId="0" borderId="0" xfId="4" applyNumberFormat="1" applyFont="1" applyProtection="1">
      <protection locked="0"/>
    </xf>
    <xf numFmtId="185" fontId="8" fillId="0" borderId="0" xfId="4" applyNumberFormat="1" applyFont="1" applyAlignment="1" applyProtection="1">
      <alignment vertical="center"/>
      <protection locked="0"/>
    </xf>
    <xf numFmtId="185" fontId="1" fillId="0" borderId="0" xfId="4" applyNumberFormat="1" applyFont="1"/>
    <xf numFmtId="186" fontId="1" fillId="0" borderId="59" xfId="4" applyNumberFormat="1" applyFont="1" applyBorder="1"/>
    <xf numFmtId="187" fontId="1" fillId="0" borderId="41" xfId="4" applyNumberFormat="1" applyFont="1" applyBorder="1"/>
    <xf numFmtId="187" fontId="1" fillId="0" borderId="43" xfId="4" applyNumberFormat="1" applyFont="1" applyBorder="1"/>
    <xf numFmtId="187" fontId="1" fillId="0" borderId="60" xfId="4" applyNumberFormat="1" applyFont="1" applyBorder="1"/>
    <xf numFmtId="185" fontId="1" fillId="0" borderId="59" xfId="4" applyNumberFormat="1" applyFont="1" applyBorder="1" applyAlignment="1">
      <alignment horizontal="center"/>
    </xf>
    <xf numFmtId="186" fontId="1" fillId="0" borderId="21" xfId="4" applyNumberFormat="1" applyFont="1" applyBorder="1"/>
    <xf numFmtId="187" fontId="1" fillId="0" borderId="61" xfId="5" applyNumberFormat="1" applyFont="1" applyFill="1" applyBorder="1" applyProtection="1"/>
    <xf numFmtId="187" fontId="1" fillId="0" borderId="48" xfId="5" applyNumberFormat="1" applyFont="1" applyFill="1" applyBorder="1" applyProtection="1"/>
    <xf numFmtId="187" fontId="1" fillId="0" borderId="62" xfId="5" applyNumberFormat="1" applyFont="1" applyFill="1" applyBorder="1" applyProtection="1"/>
    <xf numFmtId="185" fontId="1" fillId="0" borderId="21" xfId="4" applyNumberFormat="1" applyFont="1" applyBorder="1" applyAlignment="1">
      <alignment horizontal="center"/>
    </xf>
    <xf numFmtId="186" fontId="1" fillId="0" borderId="63" xfId="4" applyNumberFormat="1" applyFont="1" applyBorder="1"/>
    <xf numFmtId="187" fontId="1" fillId="0" borderId="64" xfId="4" applyNumberFormat="1" applyFont="1" applyBorder="1"/>
    <xf numFmtId="187" fontId="1" fillId="0" borderId="65" xfId="4" applyNumberFormat="1" applyFont="1" applyBorder="1"/>
    <xf numFmtId="187" fontId="1" fillId="0" borderId="66" xfId="4" applyNumberFormat="1" applyFont="1" applyBorder="1"/>
    <xf numFmtId="185" fontId="1" fillId="0" borderId="63" xfId="4" applyNumberFormat="1" applyFont="1" applyBorder="1"/>
    <xf numFmtId="186" fontId="1" fillId="0" borderId="67" xfId="4" applyNumberFormat="1" applyFont="1" applyBorder="1"/>
    <xf numFmtId="187" fontId="1" fillId="0" borderId="68" xfId="5" applyNumberFormat="1" applyFont="1" applyFill="1" applyBorder="1" applyProtection="1"/>
    <xf numFmtId="187" fontId="1" fillId="0" borderId="69" xfId="5" applyNumberFormat="1" applyFont="1" applyFill="1" applyBorder="1" applyProtection="1"/>
    <xf numFmtId="187" fontId="1" fillId="0" borderId="70" xfId="5" applyNumberFormat="1" applyFont="1" applyFill="1" applyBorder="1" applyProtection="1"/>
    <xf numFmtId="185" fontId="1" fillId="0" borderId="67" xfId="4" applyNumberFormat="1" applyFont="1" applyBorder="1" applyAlignment="1">
      <alignment horizontal="center"/>
    </xf>
    <xf numFmtId="185" fontId="1" fillId="0" borderId="21" xfId="4" quotePrefix="1" applyNumberFormat="1" applyFont="1" applyBorder="1" applyAlignment="1">
      <alignment horizontal="center"/>
    </xf>
    <xf numFmtId="185" fontId="1" fillId="0" borderId="21" xfId="4" applyNumberFormat="1" applyFont="1" applyBorder="1" applyAlignment="1">
      <alignment horizontal="centerContinuous"/>
    </xf>
    <xf numFmtId="185" fontId="1" fillId="0" borderId="0" xfId="4" applyNumberFormat="1" applyFont="1" applyAlignment="1">
      <alignment vertical="center"/>
    </xf>
    <xf numFmtId="0" fontId="1" fillId="0" borderId="59" xfId="4" applyFont="1" applyBorder="1" applyAlignment="1">
      <alignment horizontal="center" vertical="center"/>
    </xf>
    <xf numFmtId="185" fontId="1" fillId="0" borderId="41" xfId="4" applyNumberFormat="1" applyFont="1" applyBorder="1" applyAlignment="1">
      <alignment horizontal="center" vertical="center"/>
    </xf>
    <xf numFmtId="185" fontId="1" fillId="0" borderId="43" xfId="4" applyNumberFormat="1" applyFont="1" applyBorder="1" applyAlignment="1">
      <alignment horizontal="center" vertical="center"/>
    </xf>
    <xf numFmtId="185" fontId="1" fillId="0" borderId="60" xfId="4" applyNumberFormat="1" applyFont="1" applyBorder="1" applyAlignment="1">
      <alignment horizontal="center" vertical="center"/>
    </xf>
    <xf numFmtId="0" fontId="1" fillId="0" borderId="59" xfId="4" applyFont="1" applyBorder="1" applyAlignment="1">
      <alignment vertical="center"/>
    </xf>
    <xf numFmtId="185" fontId="1" fillId="0" borderId="11" xfId="4" applyNumberFormat="1" applyFont="1" applyBorder="1" applyAlignment="1">
      <alignment horizontal="center" vertical="center"/>
    </xf>
    <xf numFmtId="0" fontId="1" fillId="0" borderId="51" xfId="4" applyFont="1" applyBorder="1" applyAlignment="1">
      <alignment horizontal="centerContinuous" vertical="center"/>
    </xf>
    <xf numFmtId="0" fontId="1" fillId="0" borderId="52" xfId="4" applyFont="1" applyBorder="1" applyAlignment="1">
      <alignment horizontal="centerContinuous" vertical="center"/>
    </xf>
    <xf numFmtId="185" fontId="1" fillId="0" borderId="53" xfId="4" applyNumberFormat="1" applyFont="1" applyBorder="1" applyAlignment="1">
      <alignment horizontal="centerContinuous" vertical="center"/>
    </xf>
    <xf numFmtId="185" fontId="2" fillId="0" borderId="0" xfId="4" applyNumberFormat="1" applyFont="1" applyAlignment="1" applyProtection="1">
      <alignment vertical="center"/>
      <protection locked="0"/>
    </xf>
    <xf numFmtId="1" fontId="1" fillId="0" borderId="0" xfId="6" applyFont="1"/>
    <xf numFmtId="38" fontId="1" fillId="0" borderId="0" xfId="7" applyFont="1" applyFill="1" applyProtection="1"/>
    <xf numFmtId="3" fontId="1" fillId="0" borderId="71" xfId="6" applyNumberFormat="1" applyFont="1" applyBorder="1"/>
    <xf numFmtId="183" fontId="1" fillId="0" borderId="26" xfId="6" applyNumberFormat="1" applyFont="1" applyBorder="1"/>
    <xf numFmtId="38" fontId="1" fillId="0" borderId="28" xfId="7" applyFont="1" applyFill="1" applyBorder="1" applyProtection="1"/>
    <xf numFmtId="38" fontId="1" fillId="0" borderId="71" xfId="7" applyFont="1" applyFill="1" applyBorder="1" applyProtection="1"/>
    <xf numFmtId="1" fontId="1" fillId="0" borderId="71" xfId="6" applyFont="1" applyBorder="1" applyAlignment="1">
      <alignment horizontal="center"/>
    </xf>
    <xf numFmtId="3" fontId="1" fillId="0" borderId="72" xfId="6" applyNumberFormat="1" applyFont="1" applyBorder="1"/>
    <xf numFmtId="183" fontId="1" fillId="0" borderId="31" xfId="6" applyNumberFormat="1" applyFont="1" applyBorder="1"/>
    <xf numFmtId="38" fontId="1" fillId="0" borderId="34" xfId="7" applyFont="1" applyFill="1" applyBorder="1" applyProtection="1"/>
    <xf numFmtId="38" fontId="1" fillId="0" borderId="72" xfId="7" applyFont="1" applyFill="1" applyBorder="1" applyProtection="1"/>
    <xf numFmtId="1" fontId="1" fillId="0" borderId="72" xfId="6" applyFont="1" applyBorder="1" applyAlignment="1">
      <alignment horizontal="center"/>
    </xf>
    <xf numFmtId="3" fontId="1" fillId="0" borderId="73" xfId="6" applyNumberFormat="1" applyFont="1" applyBorder="1"/>
    <xf numFmtId="183" fontId="1" fillId="0" borderId="74" xfId="6" applyNumberFormat="1" applyFont="1" applyBorder="1"/>
    <xf numFmtId="38" fontId="1" fillId="0" borderId="75" xfId="7" applyFont="1" applyFill="1" applyBorder="1" applyProtection="1"/>
    <xf numFmtId="38" fontId="1" fillId="0" borderId="73" xfId="7" applyFont="1" applyFill="1" applyBorder="1" applyProtection="1"/>
    <xf numFmtId="1" fontId="1" fillId="0" borderId="73" xfId="6" applyFont="1" applyBorder="1" applyAlignment="1">
      <alignment horizontal="center"/>
    </xf>
    <xf numFmtId="1" fontId="1" fillId="0" borderId="73" xfId="6" applyFont="1" applyBorder="1" applyAlignment="1">
      <alignment horizontal="center" vertical="center"/>
    </xf>
    <xf numFmtId="0" fontId="1" fillId="0" borderId="59" xfId="6" applyNumberFormat="1" applyFont="1" applyBorder="1" applyAlignment="1">
      <alignment horizontal="center" vertical="center"/>
    </xf>
    <xf numFmtId="0" fontId="1" fillId="0" borderId="41" xfId="6" applyNumberFormat="1" applyFont="1" applyBorder="1" applyAlignment="1">
      <alignment horizontal="center" vertical="center"/>
    </xf>
    <xf numFmtId="0" fontId="1" fillId="0" borderId="44" xfId="6" applyNumberFormat="1" applyFont="1" applyBorder="1" applyAlignment="1">
      <alignment horizontal="center" vertical="center"/>
    </xf>
    <xf numFmtId="0" fontId="1" fillId="0" borderId="46" xfId="6" applyNumberFormat="1" applyFont="1" applyBorder="1" applyAlignment="1">
      <alignment horizontal="center" vertical="center"/>
    </xf>
    <xf numFmtId="1" fontId="1" fillId="0" borderId="59" xfId="6" applyFont="1" applyBorder="1" applyAlignment="1">
      <alignment vertical="center"/>
    </xf>
    <xf numFmtId="0" fontId="1" fillId="0" borderId="11" xfId="6" applyNumberFormat="1" applyFont="1" applyBorder="1" applyAlignment="1">
      <alignment horizontal="center" vertical="center"/>
    </xf>
    <xf numFmtId="0" fontId="1" fillId="0" borderId="76" xfId="6" applyNumberFormat="1" applyFont="1" applyBorder="1" applyAlignment="1">
      <alignment horizontal="center" vertical="center"/>
    </xf>
    <xf numFmtId="0" fontId="1" fillId="0" borderId="77" xfId="6" applyNumberFormat="1" applyFont="1" applyBorder="1" applyAlignment="1">
      <alignment horizontal="center" vertical="center"/>
    </xf>
    <xf numFmtId="1" fontId="1" fillId="0" borderId="21" xfId="6" applyFont="1" applyBorder="1" applyAlignment="1">
      <alignment vertical="center"/>
    </xf>
    <xf numFmtId="1" fontId="1" fillId="0" borderId="78" xfId="6" applyFont="1" applyBorder="1" applyAlignment="1">
      <alignment horizontal="centerContinuous" vertical="center"/>
    </xf>
    <xf numFmtId="1" fontId="1" fillId="0" borderId="79" xfId="6" applyFont="1" applyBorder="1" applyAlignment="1">
      <alignment horizontal="centerContinuous" vertical="center"/>
    </xf>
    <xf numFmtId="1" fontId="1" fillId="0" borderId="80" xfId="6" applyFont="1" applyBorder="1" applyAlignment="1">
      <alignment horizontal="centerContinuous" vertical="center"/>
    </xf>
    <xf numFmtId="1" fontId="1" fillId="0" borderId="9" xfId="6" applyFont="1" applyBorder="1" applyAlignment="1">
      <alignment vertical="center"/>
    </xf>
    <xf numFmtId="1" fontId="2" fillId="0" borderId="0" xfId="6" applyFont="1" applyAlignment="1">
      <alignment vertical="center"/>
    </xf>
    <xf numFmtId="1" fontId="1" fillId="0" borderId="0" xfId="6" applyFont="1" applyProtection="1">
      <protection locked="0"/>
    </xf>
    <xf numFmtId="1" fontId="1" fillId="0" borderId="0" xfId="6" applyFont="1" applyAlignment="1" applyProtection="1">
      <alignment vertical="center"/>
      <protection locked="0"/>
    </xf>
    <xf numFmtId="1" fontId="1" fillId="0" borderId="54" xfId="6" applyFont="1" applyBorder="1" applyAlignment="1" applyProtection="1">
      <alignment vertical="center"/>
      <protection locked="0"/>
    </xf>
    <xf numFmtId="1" fontId="8" fillId="0" borderId="54" xfId="6" applyFont="1" applyBorder="1" applyAlignment="1" applyProtection="1">
      <alignment vertical="center"/>
      <protection locked="0"/>
    </xf>
    <xf numFmtId="176" fontId="1" fillId="0" borderId="81" xfId="6" applyNumberFormat="1" applyFont="1" applyBorder="1"/>
    <xf numFmtId="176" fontId="1" fillId="0" borderId="72" xfId="6" applyNumberFormat="1" applyFont="1" applyBorder="1" applyProtection="1">
      <protection locked="0"/>
    </xf>
    <xf numFmtId="1" fontId="1" fillId="0" borderId="81" xfId="6" applyFont="1" applyBorder="1" applyAlignment="1" applyProtection="1">
      <alignment horizontal="center"/>
      <protection locked="0"/>
    </xf>
    <xf numFmtId="176" fontId="1" fillId="0" borderId="72" xfId="6" applyNumberFormat="1" applyFont="1" applyBorder="1"/>
    <xf numFmtId="1" fontId="1" fillId="0" borderId="72" xfId="6" applyFont="1" applyBorder="1" applyAlignment="1" applyProtection="1">
      <alignment horizontal="center"/>
      <protection locked="0"/>
    </xf>
    <xf numFmtId="176" fontId="1" fillId="0" borderId="73" xfId="6" applyNumberFormat="1" applyFont="1" applyBorder="1"/>
    <xf numFmtId="176" fontId="1" fillId="0" borderId="73" xfId="6" applyNumberFormat="1" applyFont="1" applyBorder="1" applyProtection="1">
      <protection locked="0"/>
    </xf>
    <xf numFmtId="1" fontId="1" fillId="0" borderId="73" xfId="6" applyFont="1" applyBorder="1" applyAlignment="1" applyProtection="1">
      <alignment horizontal="center"/>
      <protection locked="0"/>
    </xf>
    <xf numFmtId="1" fontId="1" fillId="0" borderId="73" xfId="6" applyFont="1" applyBorder="1" applyAlignment="1" applyProtection="1">
      <alignment horizontal="center" vertical="center"/>
      <protection locked="0"/>
    </xf>
    <xf numFmtId="1" fontId="1" fillId="0" borderId="21" xfId="6" applyFont="1" applyBorder="1" applyAlignment="1" applyProtection="1">
      <alignment horizontal="center" vertical="center"/>
      <protection locked="0"/>
    </xf>
    <xf numFmtId="1" fontId="1" fillId="0" borderId="21" xfId="6" applyFont="1" applyBorder="1" applyAlignment="1" applyProtection="1">
      <alignment horizontal="center" vertical="center" wrapText="1"/>
      <protection locked="0"/>
    </xf>
    <xf numFmtId="1" fontId="1" fillId="0" borderId="78" xfId="6" applyFont="1" applyBorder="1" applyAlignment="1">
      <alignment horizontal="centerContinuous"/>
    </xf>
    <xf numFmtId="1" fontId="1" fillId="0" borderId="79" xfId="6" applyFont="1" applyBorder="1" applyAlignment="1">
      <alignment horizontal="centerContinuous"/>
    </xf>
    <xf numFmtId="1" fontId="1" fillId="0" borderId="80" xfId="6" applyFont="1" applyBorder="1" applyAlignment="1">
      <alignment horizontal="centerContinuous"/>
    </xf>
    <xf numFmtId="1" fontId="1" fillId="0" borderId="11" xfId="6" applyFont="1" applyBorder="1" applyAlignment="1">
      <alignment horizontal="center" vertical="center"/>
    </xf>
    <xf numFmtId="1" fontId="8" fillId="0" borderId="0" xfId="6" applyFont="1" applyAlignment="1">
      <alignment horizontal="right"/>
    </xf>
    <xf numFmtId="191" fontId="13" fillId="0" borderId="71" xfId="3" applyNumberFormat="1" applyFont="1" applyBorder="1">
      <alignment vertical="center"/>
    </xf>
    <xf numFmtId="0" fontId="13" fillId="0" borderId="71" xfId="3" applyFont="1" applyBorder="1" applyAlignment="1">
      <alignment horizontal="distributed" vertical="center"/>
    </xf>
    <xf numFmtId="0" fontId="13" fillId="0" borderId="71" xfId="3" applyFont="1" applyBorder="1">
      <alignment vertical="center"/>
    </xf>
    <xf numFmtId="191" fontId="13" fillId="0" borderId="72" xfId="3" applyNumberFormat="1" applyFont="1" applyBorder="1">
      <alignment vertical="center"/>
    </xf>
    <xf numFmtId="0" fontId="13" fillId="0" borderId="72" xfId="3" applyFont="1" applyBorder="1" applyAlignment="1">
      <alignment horizontal="distributed" vertical="center"/>
    </xf>
    <xf numFmtId="0" fontId="13" fillId="0" borderId="72" xfId="3" applyFont="1" applyBorder="1">
      <alignment vertical="center"/>
    </xf>
    <xf numFmtId="192" fontId="13" fillId="0" borderId="0" xfId="3" applyNumberFormat="1" applyFont="1">
      <alignment vertical="center"/>
    </xf>
    <xf numFmtId="38" fontId="13" fillId="0" borderId="0" xfId="2" applyFont="1" applyBorder="1" applyAlignment="1">
      <alignment vertical="center"/>
    </xf>
    <xf numFmtId="191" fontId="13" fillId="0" borderId="72" xfId="2" applyNumberFormat="1" applyFont="1" applyBorder="1" applyAlignment="1">
      <alignment vertical="center"/>
    </xf>
    <xf numFmtId="0" fontId="13" fillId="0" borderId="72" xfId="2" applyNumberFormat="1" applyFont="1" applyBorder="1" applyAlignment="1">
      <alignment horizontal="distributed" vertical="center"/>
    </xf>
    <xf numFmtId="38" fontId="13" fillId="0" borderId="72" xfId="2" applyFont="1" applyBorder="1" applyAlignment="1">
      <alignment horizontal="distributed" vertical="center"/>
    </xf>
    <xf numFmtId="191" fontId="13" fillId="0" borderId="84" xfId="2" applyNumberFormat="1" applyFont="1" applyBorder="1" applyAlignment="1">
      <alignment vertical="center"/>
    </xf>
    <xf numFmtId="191" fontId="13" fillId="0" borderId="84" xfId="3" applyNumberFormat="1" applyFont="1" applyBorder="1">
      <alignment vertical="center"/>
    </xf>
    <xf numFmtId="0" fontId="13" fillId="0" borderId="84" xfId="2" applyNumberFormat="1" applyFont="1" applyBorder="1" applyAlignment="1">
      <alignment horizontal="distributed" vertical="center"/>
    </xf>
    <xf numFmtId="191" fontId="13" fillId="0" borderId="73" xfId="3" applyNumberFormat="1" applyFont="1" applyBorder="1">
      <alignment vertical="center"/>
    </xf>
    <xf numFmtId="38" fontId="13" fillId="0" borderId="73" xfId="2" applyFont="1" applyBorder="1" applyAlignment="1">
      <alignment horizontal="distributed" vertical="center"/>
    </xf>
    <xf numFmtId="0" fontId="13" fillId="0" borderId="73" xfId="3" applyFont="1" applyBorder="1">
      <alignment vertical="center"/>
    </xf>
    <xf numFmtId="191" fontId="13" fillId="0" borderId="86" xfId="3" applyNumberFormat="1" applyFont="1" applyBorder="1">
      <alignment vertical="center"/>
    </xf>
    <xf numFmtId="0" fontId="13" fillId="0" borderId="86" xfId="3" applyFont="1" applyBorder="1" applyAlignment="1">
      <alignment horizontal="distributed" vertical="center"/>
    </xf>
    <xf numFmtId="0" fontId="13" fillId="0" borderId="86" xfId="3" applyFont="1" applyBorder="1" applyAlignment="1">
      <alignment horizontal="right" vertical="center"/>
    </xf>
    <xf numFmtId="0" fontId="13" fillId="0" borderId="86" xfId="3" applyFont="1" applyBorder="1" applyAlignment="1">
      <alignment horizontal="center" vertical="center"/>
    </xf>
    <xf numFmtId="0" fontId="13" fillId="0" borderId="59" xfId="3" applyFont="1" applyBorder="1" applyAlignment="1">
      <alignment horizontal="center" vertical="center"/>
    </xf>
    <xf numFmtId="0" fontId="13" fillId="0" borderId="78" xfId="3" applyFont="1" applyBorder="1" applyAlignment="1">
      <alignment horizontal="centerContinuous" vertical="center"/>
    </xf>
    <xf numFmtId="0" fontId="13" fillId="0" borderId="80" xfId="3" applyFont="1" applyBorder="1" applyAlignment="1">
      <alignment horizontal="centerContinuous" vertical="center"/>
    </xf>
    <xf numFmtId="0" fontId="13" fillId="0" borderId="11" xfId="3" applyFont="1" applyBorder="1" applyAlignment="1">
      <alignment horizontal="center" vertical="center"/>
    </xf>
    <xf numFmtId="0" fontId="18" fillId="0" borderId="0" xfId="3" applyFont="1">
      <alignment vertical="center"/>
    </xf>
    <xf numFmtId="2" fontId="13" fillId="0" borderId="71" xfId="3" applyNumberFormat="1" applyFont="1" applyBorder="1">
      <alignment vertical="center"/>
    </xf>
    <xf numFmtId="2" fontId="13" fillId="0" borderId="72" xfId="3" applyNumberFormat="1" applyFont="1" applyBorder="1">
      <alignment vertical="center"/>
    </xf>
    <xf numFmtId="38" fontId="13" fillId="0" borderId="72" xfId="3" applyNumberFormat="1" applyFont="1" applyBorder="1" applyAlignment="1">
      <alignment horizontal="distributed" vertical="center"/>
    </xf>
    <xf numFmtId="2" fontId="13" fillId="0" borderId="72" xfId="2" applyNumberFormat="1" applyFont="1" applyBorder="1" applyAlignment="1">
      <alignment vertical="center"/>
    </xf>
    <xf numFmtId="2" fontId="13" fillId="0" borderId="84" xfId="2" applyNumberFormat="1" applyFont="1" applyBorder="1" applyAlignment="1">
      <alignment vertical="center"/>
    </xf>
    <xf numFmtId="2" fontId="13" fillId="0" borderId="84" xfId="3" applyNumberFormat="1" applyFont="1" applyBorder="1">
      <alignment vertical="center"/>
    </xf>
    <xf numFmtId="0" fontId="11" fillId="0" borderId="0" xfId="3" applyFont="1" applyProtection="1">
      <alignment vertical="center"/>
      <protection locked="0"/>
    </xf>
    <xf numFmtId="0" fontId="13" fillId="0" borderId="0" xfId="3" applyFont="1" applyProtection="1">
      <alignment vertical="center"/>
      <protection locked="0"/>
    </xf>
    <xf numFmtId="182" fontId="13" fillId="0" borderId="71" xfId="3" applyNumberFormat="1" applyFont="1" applyBorder="1">
      <alignment vertical="center"/>
    </xf>
    <xf numFmtId="0" fontId="13" fillId="0" borderId="82" xfId="3" applyFont="1" applyBorder="1" applyAlignment="1">
      <alignment horizontal="center" vertical="center"/>
    </xf>
    <xf numFmtId="0" fontId="13" fillId="0" borderId="71" xfId="3" applyFont="1" applyBorder="1" applyAlignment="1">
      <alignment horizontal="center" vertical="center"/>
    </xf>
    <xf numFmtId="182" fontId="13" fillId="0" borderId="72" xfId="3" applyNumberFormat="1" applyFont="1" applyBorder="1">
      <alignment vertical="center"/>
    </xf>
    <xf numFmtId="0" fontId="13" fillId="0" borderId="83" xfId="3" applyFont="1" applyBorder="1" applyAlignment="1">
      <alignment horizontal="center" vertical="center"/>
    </xf>
    <xf numFmtId="0" fontId="13" fillId="0" borderId="72" xfId="3" applyFont="1" applyBorder="1" applyAlignment="1">
      <alignment horizontal="center" vertical="center"/>
    </xf>
    <xf numFmtId="192" fontId="13" fillId="0" borderId="0" xfId="3" applyNumberFormat="1" applyFont="1" applyProtection="1">
      <alignment vertical="center"/>
      <protection locked="0"/>
    </xf>
    <xf numFmtId="38" fontId="13" fillId="0" borderId="0" xfId="2" applyFont="1" applyBorder="1" applyAlignment="1" applyProtection="1">
      <alignment vertical="center"/>
      <protection locked="0"/>
    </xf>
    <xf numFmtId="182" fontId="13" fillId="0" borderId="72" xfId="2" applyNumberFormat="1" applyFont="1" applyBorder="1" applyAlignment="1">
      <alignment vertical="center"/>
    </xf>
    <xf numFmtId="182" fontId="13" fillId="0" borderId="84" xfId="2" applyNumberFormat="1" applyFont="1" applyBorder="1" applyAlignment="1">
      <alignment vertical="center"/>
    </xf>
    <xf numFmtId="182" fontId="13" fillId="0" borderId="84" xfId="3" applyNumberFormat="1" applyFont="1" applyBorder="1">
      <alignment vertical="center"/>
    </xf>
    <xf numFmtId="0" fontId="13" fillId="0" borderId="85" xfId="3" applyFont="1" applyBorder="1" applyAlignment="1">
      <alignment horizontal="center" vertical="center"/>
    </xf>
    <xf numFmtId="182" fontId="13" fillId="0" borderId="73" xfId="3" applyNumberFormat="1" applyFont="1" applyBorder="1">
      <alignment vertical="center"/>
    </xf>
    <xf numFmtId="0" fontId="13" fillId="0" borderId="73" xfId="3" applyFont="1" applyBorder="1" applyAlignment="1">
      <alignment horizontal="center" vertical="center"/>
    </xf>
    <xf numFmtId="182" fontId="13" fillId="0" borderId="86" xfId="3" applyNumberFormat="1" applyFont="1" applyBorder="1">
      <alignment vertical="center"/>
    </xf>
    <xf numFmtId="182" fontId="11" fillId="0" borderId="71" xfId="3" applyNumberFormat="1" applyFont="1" applyBorder="1">
      <alignment vertical="center"/>
    </xf>
    <xf numFmtId="0" fontId="11" fillId="0" borderId="71" xfId="3" applyFont="1" applyBorder="1" applyAlignment="1">
      <alignment horizontal="distributed" vertical="center"/>
    </xf>
    <xf numFmtId="0" fontId="11" fillId="0" borderId="71" xfId="3" applyFont="1" applyBorder="1" applyAlignment="1">
      <alignment horizontal="center" vertical="center"/>
    </xf>
    <xf numFmtId="182" fontId="11" fillId="0" borderId="72" xfId="3" applyNumberFormat="1" applyFont="1" applyBorder="1">
      <alignment vertical="center"/>
    </xf>
    <xf numFmtId="0" fontId="11" fillId="0" borderId="72" xfId="3" applyFont="1" applyBorder="1" applyAlignment="1">
      <alignment horizontal="distributed" vertical="center"/>
    </xf>
    <xf numFmtId="38" fontId="11" fillId="0" borderId="72" xfId="3" applyNumberFormat="1" applyFont="1" applyBorder="1" applyAlignment="1">
      <alignment horizontal="distributed" vertical="center"/>
    </xf>
    <xf numFmtId="0" fontId="11" fillId="0" borderId="72" xfId="3" applyFont="1" applyBorder="1" applyAlignment="1">
      <alignment horizontal="center" vertical="center"/>
    </xf>
    <xf numFmtId="182" fontId="11" fillId="0" borderId="72" xfId="2" applyNumberFormat="1" applyFont="1" applyBorder="1" applyAlignment="1">
      <alignment vertical="center"/>
    </xf>
    <xf numFmtId="0" fontId="11" fillId="0" borderId="72" xfId="2" applyNumberFormat="1" applyFont="1" applyBorder="1" applyAlignment="1">
      <alignment horizontal="distributed" vertical="center"/>
    </xf>
    <xf numFmtId="38" fontId="11" fillId="0" borderId="72" xfId="2" applyFont="1" applyBorder="1" applyAlignment="1">
      <alignment horizontal="distributed" vertical="center"/>
    </xf>
    <xf numFmtId="182" fontId="11" fillId="0" borderId="84" xfId="2" applyNumberFormat="1" applyFont="1" applyBorder="1" applyAlignment="1">
      <alignment vertical="center"/>
    </xf>
    <xf numFmtId="182" fontId="11" fillId="0" borderId="84" xfId="3" applyNumberFormat="1" applyFont="1" applyBorder="1">
      <alignment vertical="center"/>
    </xf>
    <xf numFmtId="0" fontId="11" fillId="0" borderId="84" xfId="2" applyNumberFormat="1" applyFont="1" applyBorder="1" applyAlignment="1">
      <alignment horizontal="distributed" vertical="center"/>
    </xf>
    <xf numFmtId="182" fontId="11" fillId="0" borderId="73" xfId="3" applyNumberFormat="1" applyFont="1" applyBorder="1">
      <alignment vertical="center"/>
    </xf>
    <xf numFmtId="38" fontId="11" fillId="0" borderId="73" xfId="2" applyFont="1" applyBorder="1" applyAlignment="1">
      <alignment horizontal="distributed" vertical="center"/>
    </xf>
    <xf numFmtId="0" fontId="11" fillId="0" borderId="73" xfId="3" applyFont="1" applyBorder="1" applyAlignment="1">
      <alignment horizontal="center" vertical="center"/>
    </xf>
    <xf numFmtId="182" fontId="11" fillId="0" borderId="86" xfId="3" applyNumberFormat="1" applyFont="1" applyBorder="1">
      <alignment vertical="center"/>
    </xf>
    <xf numFmtId="0" fontId="11" fillId="0" borderId="86" xfId="3" applyFont="1" applyBorder="1" applyAlignment="1">
      <alignment horizontal="distributed" vertical="center"/>
    </xf>
    <xf numFmtId="0" fontId="11" fillId="0" borderId="86" xfId="3" applyFont="1" applyBorder="1" applyAlignment="1">
      <alignment horizontal="center" vertical="center"/>
    </xf>
    <xf numFmtId="0" fontId="11" fillId="0" borderId="78" xfId="3" applyFont="1" applyBorder="1" applyAlignment="1">
      <alignment horizontal="centerContinuous" vertical="center"/>
    </xf>
    <xf numFmtId="0" fontId="11" fillId="0" borderId="80" xfId="3" applyFont="1" applyBorder="1" applyAlignment="1">
      <alignment horizontal="centerContinuous" vertical="center"/>
    </xf>
    <xf numFmtId="0" fontId="11" fillId="0" borderId="11" xfId="3" applyFont="1" applyBorder="1" applyAlignment="1">
      <alignment horizontal="center" vertical="center"/>
    </xf>
    <xf numFmtId="177" fontId="13" fillId="0" borderId="68" xfId="0" applyNumberFormat="1" applyFont="1" applyBorder="1" applyAlignment="1">
      <alignment vertical="center"/>
    </xf>
    <xf numFmtId="177" fontId="13" fillId="0" borderId="69" xfId="0" applyNumberFormat="1" applyFont="1" applyBorder="1" applyAlignment="1">
      <alignment vertical="center"/>
    </xf>
    <xf numFmtId="176" fontId="13" fillId="0" borderId="69" xfId="2" applyNumberFormat="1" applyFont="1" applyBorder="1">
      <alignment vertical="center"/>
    </xf>
    <xf numFmtId="176" fontId="13" fillId="0" borderId="70" xfId="2" applyNumberFormat="1" applyFont="1" applyBorder="1">
      <alignment vertical="center"/>
    </xf>
    <xf numFmtId="49" fontId="13" fillId="0" borderId="67" xfId="0" quotePrefix="1" applyNumberFormat="1" applyFont="1" applyBorder="1" applyAlignment="1">
      <alignment horizontal="center" vertical="center"/>
    </xf>
    <xf numFmtId="177" fontId="13" fillId="0" borderId="61" xfId="0" applyNumberFormat="1" applyFont="1" applyBorder="1" applyAlignment="1">
      <alignment vertical="center"/>
    </xf>
    <xf numFmtId="177" fontId="13" fillId="0" borderId="48" xfId="0" applyNumberFormat="1" applyFont="1" applyBorder="1" applyAlignment="1">
      <alignment vertical="center"/>
    </xf>
    <xf numFmtId="176" fontId="13" fillId="0" borderId="48" xfId="2" applyNumberFormat="1" applyFont="1" applyBorder="1">
      <alignment vertical="center"/>
    </xf>
    <xf numFmtId="176" fontId="13" fillId="0" borderId="62" xfId="2" applyNumberFormat="1" applyFont="1" applyBorder="1">
      <alignment vertical="center"/>
    </xf>
    <xf numFmtId="49" fontId="13" fillId="0" borderId="21" xfId="0" quotePrefix="1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/>
    </xf>
    <xf numFmtId="177" fontId="13" fillId="0" borderId="48" xfId="2" quotePrefix="1" applyNumberFormat="1" applyFont="1" applyBorder="1" applyAlignment="1">
      <alignment horizontal="right" vertical="center"/>
    </xf>
    <xf numFmtId="176" fontId="13" fillId="0" borderId="48" xfId="2" quotePrefix="1" applyNumberFormat="1" applyFont="1" applyBorder="1" applyAlignment="1">
      <alignment horizontal="right" vertical="center"/>
    </xf>
    <xf numFmtId="0" fontId="13" fillId="0" borderId="43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 wrapText="1"/>
    </xf>
    <xf numFmtId="0" fontId="13" fillId="0" borderId="87" xfId="0" applyFont="1" applyBorder="1" applyAlignment="1">
      <alignment horizontal="center" vertical="center"/>
    </xf>
    <xf numFmtId="0" fontId="13" fillId="0" borderId="8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91" fontId="13" fillId="0" borderId="73" xfId="2" applyNumberFormat="1" applyFont="1" applyBorder="1" applyAlignment="1">
      <alignment vertical="center"/>
    </xf>
    <xf numFmtId="0" fontId="13" fillId="0" borderId="84" xfId="3" applyFont="1" applyBorder="1">
      <alignment vertical="center"/>
    </xf>
    <xf numFmtId="182" fontId="13" fillId="0" borderId="73" xfId="2" applyNumberFormat="1" applyFont="1" applyBorder="1" applyAlignment="1">
      <alignment vertical="center"/>
    </xf>
    <xf numFmtId="0" fontId="13" fillId="0" borderId="84" xfId="3" applyFont="1" applyBorder="1" applyAlignment="1">
      <alignment horizontal="center" vertical="center"/>
    </xf>
    <xf numFmtId="182" fontId="11" fillId="0" borderId="73" xfId="2" applyNumberFormat="1" applyFont="1" applyBorder="1" applyAlignment="1">
      <alignment vertical="center"/>
    </xf>
    <xf numFmtId="0" fontId="11" fillId="0" borderId="84" xfId="3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179" fontId="22" fillId="0" borderId="0" xfId="2" applyNumberFormat="1" applyFont="1">
      <alignment vertical="center"/>
    </xf>
    <xf numFmtId="38" fontId="22" fillId="0" borderId="0" xfId="2" applyFont="1">
      <alignment vertical="center"/>
    </xf>
    <xf numFmtId="0" fontId="11" fillId="0" borderId="58" xfId="2" applyNumberFormat="1" applyFont="1" applyBorder="1" applyAlignment="1">
      <alignment horizontal="right" vertical="center"/>
    </xf>
    <xf numFmtId="0" fontId="11" fillId="0" borderId="57" xfId="2" applyNumberFormat="1" applyFont="1" applyBorder="1" applyAlignment="1">
      <alignment horizontal="right" vertical="center"/>
    </xf>
    <xf numFmtId="0" fontId="13" fillId="0" borderId="58" xfId="2" applyNumberFormat="1" applyFont="1" applyBorder="1" applyAlignment="1">
      <alignment horizontal="right" vertical="center"/>
    </xf>
    <xf numFmtId="0" fontId="13" fillId="0" borderId="57" xfId="2" applyNumberFormat="1" applyFont="1" applyBorder="1" applyAlignment="1">
      <alignment horizontal="right" vertical="center"/>
    </xf>
    <xf numFmtId="0" fontId="13" fillId="0" borderId="84" xfId="3" applyFont="1" applyBorder="1" applyAlignment="1">
      <alignment horizontal="distributed" vertical="center"/>
    </xf>
    <xf numFmtId="0" fontId="11" fillId="0" borderId="84" xfId="3" applyFont="1" applyBorder="1" applyAlignment="1">
      <alignment horizontal="distributed" vertical="center"/>
    </xf>
    <xf numFmtId="49" fontId="11" fillId="0" borderId="63" xfId="0" quotePrefix="1" applyNumberFormat="1" applyFont="1" applyBorder="1" applyAlignment="1">
      <alignment horizontal="center" vertical="center"/>
    </xf>
    <xf numFmtId="49" fontId="11" fillId="0" borderId="59" xfId="0" quotePrefix="1" applyNumberFormat="1" applyFont="1" applyBorder="1" applyAlignment="1">
      <alignment horizontal="center" vertical="center"/>
    </xf>
    <xf numFmtId="176" fontId="11" fillId="0" borderId="89" xfId="0" applyNumberFormat="1" applyFont="1" applyBorder="1" applyAlignment="1">
      <alignment vertical="center"/>
    </xf>
    <xf numFmtId="176" fontId="11" fillId="0" borderId="65" xfId="2" applyNumberFormat="1" applyFont="1" applyBorder="1">
      <alignment vertical="center"/>
    </xf>
    <xf numFmtId="177" fontId="11" fillId="0" borderId="65" xfId="0" applyNumberFormat="1" applyFont="1" applyBorder="1" applyAlignment="1">
      <alignment vertical="center"/>
    </xf>
    <xf numFmtId="177" fontId="11" fillId="0" borderId="64" xfId="0" applyNumberFormat="1" applyFont="1" applyBorder="1" applyAlignment="1">
      <alignment vertical="center"/>
    </xf>
    <xf numFmtId="176" fontId="11" fillId="0" borderId="44" xfId="0" applyNumberFormat="1" applyFont="1" applyBorder="1" applyAlignment="1">
      <alignment vertical="center"/>
    </xf>
    <xf numFmtId="176" fontId="11" fillId="0" borderId="43" xfId="2" applyNumberFormat="1" applyFont="1" applyBorder="1">
      <alignment vertical="center"/>
    </xf>
    <xf numFmtId="177" fontId="11" fillId="0" borderId="43" xfId="0" applyNumberFormat="1" applyFont="1" applyBorder="1" applyAlignment="1">
      <alignment vertical="center"/>
    </xf>
    <xf numFmtId="177" fontId="11" fillId="0" borderId="41" xfId="0" applyNumberFormat="1" applyFont="1" applyBorder="1" applyAlignment="1">
      <alignment vertical="center"/>
    </xf>
  </cellXfs>
  <cellStyles count="8">
    <cellStyle name="桁区切り" xfId="1" builtinId="6"/>
    <cellStyle name="桁区切り 3" xfId="2" xr:uid="{10BC9011-661D-4ED3-B90C-D24CCE336F6F}"/>
    <cellStyle name="桁区切り 4" xfId="5" xr:uid="{E816D289-506A-4A28-960F-D25815546906}"/>
    <cellStyle name="桁区切り 5" xfId="7" xr:uid="{1A77241D-C7DA-40F5-89DF-47526E4D3002}"/>
    <cellStyle name="標準" xfId="0" builtinId="0"/>
    <cellStyle name="標準 2" xfId="3" xr:uid="{EBEB36CC-A530-43EF-A892-B9933C40F60B}"/>
    <cellStyle name="標準 3" xfId="4" xr:uid="{6958EC20-87F7-4220-9CA1-7D1E5DBD5422}"/>
    <cellStyle name="標準 4" xfId="6" xr:uid="{9531EFD5-0FA2-4D14-885E-497035CCDF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3CC92-11C5-42E1-B530-B898A23F24AD}">
  <sheetPr>
    <tabColor indexed="40"/>
    <pageSetUpPr fitToPage="1"/>
  </sheetPr>
  <dimension ref="A1:S47"/>
  <sheetViews>
    <sheetView tabSelected="1" zoomScale="85" zoomScaleNormal="85" zoomScaleSheetLayoutView="100" workbookViewId="0"/>
  </sheetViews>
  <sheetFormatPr defaultRowHeight="13.5" x14ac:dyDescent="0.15"/>
  <cols>
    <col min="1" max="1" width="10" customWidth="1"/>
    <col min="2" max="2" width="2.375" customWidth="1"/>
    <col min="3" max="3" width="10.375" style="2" customWidth="1"/>
    <col min="4" max="4" width="2.375" style="2" customWidth="1"/>
    <col min="5" max="5" width="10" style="2" customWidth="1"/>
    <col min="6" max="6" width="2.375" style="2" customWidth="1"/>
    <col min="7" max="7" width="10" style="2" customWidth="1"/>
    <col min="8" max="9" width="11.25" style="2" customWidth="1"/>
    <col min="10" max="10" width="11.25" style="3" customWidth="1"/>
    <col min="11" max="11" width="11.25" style="4" customWidth="1"/>
    <col min="12" max="13" width="11.25" style="2" customWidth="1"/>
    <col min="14" max="14" width="11.25" style="3" customWidth="1"/>
    <col min="15" max="15" width="11.25" style="4" customWidth="1"/>
    <col min="16" max="17" width="11.25" style="3" customWidth="1"/>
    <col min="18" max="18" width="11.25" style="4" customWidth="1"/>
    <col min="19" max="19" width="10" style="86" customWidth="1"/>
    <col min="20" max="20" width="7.5" customWidth="1"/>
  </cols>
  <sheetData>
    <row r="1" spans="1:19" ht="18.75" customHeight="1" thickBot="1" x14ac:dyDescent="0.2">
      <c r="A1" s="1" t="s">
        <v>0</v>
      </c>
      <c r="S1" s="5"/>
    </row>
    <row r="2" spans="1:19" ht="18.75" customHeight="1" x14ac:dyDescent="0.15">
      <c r="A2" s="6"/>
      <c r="B2" s="7" t="s">
        <v>1</v>
      </c>
      <c r="C2" s="8"/>
      <c r="D2" s="8"/>
      <c r="E2" s="8"/>
      <c r="F2" s="8"/>
      <c r="G2" s="9"/>
      <c r="H2" s="7" t="s">
        <v>2</v>
      </c>
      <c r="I2" s="8"/>
      <c r="J2" s="8"/>
      <c r="K2" s="9"/>
      <c r="L2" s="7" t="s">
        <v>3</v>
      </c>
      <c r="M2" s="8"/>
      <c r="N2" s="8"/>
      <c r="O2" s="9"/>
      <c r="P2" s="10" t="s">
        <v>4</v>
      </c>
      <c r="Q2" s="11" t="s">
        <v>5</v>
      </c>
      <c r="R2" s="11" t="s">
        <v>5</v>
      </c>
      <c r="S2" s="12"/>
    </row>
    <row r="3" spans="1:19" ht="18.75" customHeight="1" x14ac:dyDescent="0.15">
      <c r="A3" s="13" t="s">
        <v>6</v>
      </c>
      <c r="B3" s="14" t="s">
        <v>7</v>
      </c>
      <c r="C3" s="15"/>
      <c r="D3" s="16" t="s">
        <v>8</v>
      </c>
      <c r="E3" s="15"/>
      <c r="F3" s="16" t="s">
        <v>9</v>
      </c>
      <c r="G3" s="17"/>
      <c r="H3" s="18" t="s">
        <v>10</v>
      </c>
      <c r="I3" s="19" t="s">
        <v>11</v>
      </c>
      <c r="J3" s="20" t="s">
        <v>12</v>
      </c>
      <c r="K3" s="21" t="s">
        <v>13</v>
      </c>
      <c r="L3" s="22" t="s">
        <v>14</v>
      </c>
      <c r="M3" s="19" t="s">
        <v>15</v>
      </c>
      <c r="N3" s="20" t="s">
        <v>16</v>
      </c>
      <c r="O3" s="21" t="s">
        <v>13</v>
      </c>
      <c r="P3" s="23" t="s">
        <v>17</v>
      </c>
      <c r="Q3" s="24" t="s">
        <v>18</v>
      </c>
      <c r="R3" s="25" t="s">
        <v>13</v>
      </c>
      <c r="S3" s="13" t="s">
        <v>6</v>
      </c>
    </row>
    <row r="4" spans="1:19" ht="18.75" customHeight="1" thickBot="1" x14ac:dyDescent="0.2">
      <c r="A4" s="26"/>
      <c r="B4" s="27" t="s">
        <v>19</v>
      </c>
      <c r="C4" s="28"/>
      <c r="D4" s="27" t="s">
        <v>19</v>
      </c>
      <c r="E4" s="28"/>
      <c r="F4" s="27" t="s">
        <v>19</v>
      </c>
      <c r="G4" s="28"/>
      <c r="H4" s="29" t="s">
        <v>19</v>
      </c>
      <c r="I4" s="30" t="s">
        <v>19</v>
      </c>
      <c r="J4" s="31" t="s">
        <v>19</v>
      </c>
      <c r="K4" s="32" t="s">
        <v>20</v>
      </c>
      <c r="L4" s="33" t="s">
        <v>19</v>
      </c>
      <c r="M4" s="30" t="s">
        <v>19</v>
      </c>
      <c r="N4" s="31" t="s">
        <v>19</v>
      </c>
      <c r="O4" s="32" t="s">
        <v>20</v>
      </c>
      <c r="P4" s="34" t="s">
        <v>19</v>
      </c>
      <c r="Q4" s="34" t="s">
        <v>19</v>
      </c>
      <c r="R4" s="32" t="s">
        <v>20</v>
      </c>
      <c r="S4" s="35"/>
    </row>
    <row r="5" spans="1:19" ht="18.75" customHeight="1" x14ac:dyDescent="0.15">
      <c r="A5" s="36" t="s">
        <v>21</v>
      </c>
      <c r="B5" s="37" t="s">
        <v>22</v>
      </c>
      <c r="C5" s="38">
        <v>1035000</v>
      </c>
      <c r="D5" s="37" t="s">
        <v>22</v>
      </c>
      <c r="E5" s="38">
        <v>506800</v>
      </c>
      <c r="F5" s="37" t="s">
        <v>22</v>
      </c>
      <c r="G5" s="39">
        <v>528200</v>
      </c>
      <c r="H5" s="40">
        <v>35879</v>
      </c>
      <c r="I5" s="41">
        <v>19690</v>
      </c>
      <c r="J5" s="42">
        <v>16189</v>
      </c>
      <c r="K5" s="43" t="s">
        <v>23</v>
      </c>
      <c r="L5" s="44" t="s">
        <v>23</v>
      </c>
      <c r="M5" s="41" t="s">
        <v>23</v>
      </c>
      <c r="N5" s="42" t="s">
        <v>23</v>
      </c>
      <c r="O5" s="45" t="s">
        <v>23</v>
      </c>
      <c r="P5" s="46" t="s">
        <v>23</v>
      </c>
      <c r="Q5" s="46" t="s">
        <v>23</v>
      </c>
      <c r="R5" s="47" t="s">
        <v>23</v>
      </c>
      <c r="S5" s="36" t="s">
        <v>21</v>
      </c>
    </row>
    <row r="6" spans="1:19" ht="18.75" customHeight="1" x14ac:dyDescent="0.15">
      <c r="A6" s="36" t="s">
        <v>24</v>
      </c>
      <c r="B6" s="37"/>
      <c r="C6" s="38">
        <v>1026400</v>
      </c>
      <c r="D6" s="37"/>
      <c r="E6" s="40">
        <v>493700</v>
      </c>
      <c r="F6" s="37"/>
      <c r="G6" s="48">
        <v>532700</v>
      </c>
      <c r="H6" s="38">
        <v>39565</v>
      </c>
      <c r="I6" s="49">
        <v>20024</v>
      </c>
      <c r="J6" s="50">
        <v>19541</v>
      </c>
      <c r="K6" s="51">
        <v>1.8880193236714977</v>
      </c>
      <c r="L6" s="44" t="s">
        <v>23</v>
      </c>
      <c r="M6" s="41" t="s">
        <v>23</v>
      </c>
      <c r="N6" s="42" t="s">
        <v>23</v>
      </c>
      <c r="O6" s="45" t="s">
        <v>23</v>
      </c>
      <c r="P6" s="46" t="s">
        <v>23</v>
      </c>
      <c r="Q6" s="52">
        <v>-8600</v>
      </c>
      <c r="R6" s="53">
        <v>-0.83091787439613529</v>
      </c>
      <c r="S6" s="36" t="s">
        <v>24</v>
      </c>
    </row>
    <row r="7" spans="1:19" ht="18.75" customHeight="1" x14ac:dyDescent="0.15">
      <c r="A7" s="36" t="s">
        <v>25</v>
      </c>
      <c r="B7" s="37"/>
      <c r="C7" s="38">
        <v>1037400</v>
      </c>
      <c r="D7" s="37"/>
      <c r="E7" s="40">
        <v>496500</v>
      </c>
      <c r="F7" s="37"/>
      <c r="G7" s="48">
        <v>540900</v>
      </c>
      <c r="H7" s="38">
        <v>36140</v>
      </c>
      <c r="I7" s="49">
        <v>19788</v>
      </c>
      <c r="J7" s="50">
        <v>16352</v>
      </c>
      <c r="K7" s="51">
        <v>1.5931410756040529</v>
      </c>
      <c r="L7" s="44" t="s">
        <v>23</v>
      </c>
      <c r="M7" s="41" t="s">
        <v>23</v>
      </c>
      <c r="N7" s="42" t="s">
        <v>23</v>
      </c>
      <c r="O7" s="45" t="s">
        <v>23</v>
      </c>
      <c r="P7" s="46" t="s">
        <v>23</v>
      </c>
      <c r="Q7" s="52">
        <v>11000</v>
      </c>
      <c r="R7" s="53">
        <v>1.0717069368667187</v>
      </c>
      <c r="S7" s="36" t="s">
        <v>25</v>
      </c>
    </row>
    <row r="8" spans="1:19" ht="18.75" customHeight="1" x14ac:dyDescent="0.15">
      <c r="A8" s="36" t="s">
        <v>26</v>
      </c>
      <c r="B8" s="37"/>
      <c r="C8" s="38">
        <v>1047300</v>
      </c>
      <c r="D8" s="37"/>
      <c r="E8" s="40">
        <v>497400</v>
      </c>
      <c r="F8" s="37"/>
      <c r="G8" s="48">
        <v>549900</v>
      </c>
      <c r="H8" s="38">
        <v>16227</v>
      </c>
      <c r="I8" s="49">
        <v>8634</v>
      </c>
      <c r="J8" s="50">
        <v>7593</v>
      </c>
      <c r="K8" s="51">
        <v>0.73192596876807403</v>
      </c>
      <c r="L8" s="44" t="s">
        <v>23</v>
      </c>
      <c r="M8" s="41" t="s">
        <v>23</v>
      </c>
      <c r="N8" s="42" t="s">
        <v>23</v>
      </c>
      <c r="O8" s="45" t="s">
        <v>23</v>
      </c>
      <c r="P8" s="46" t="s">
        <v>23</v>
      </c>
      <c r="Q8" s="52">
        <v>9900</v>
      </c>
      <c r="R8" s="53">
        <v>0.95430884904569113</v>
      </c>
      <c r="S8" s="36" t="s">
        <v>26</v>
      </c>
    </row>
    <row r="9" spans="1:19" ht="18.75" customHeight="1" x14ac:dyDescent="0.15">
      <c r="A9" s="36" t="s">
        <v>27</v>
      </c>
      <c r="B9" s="37"/>
      <c r="C9" s="38">
        <v>1048241</v>
      </c>
      <c r="D9" s="37"/>
      <c r="E9" s="40">
        <v>494538</v>
      </c>
      <c r="F9" s="37"/>
      <c r="G9" s="48">
        <v>553703</v>
      </c>
      <c r="H9" s="40" t="s">
        <v>23</v>
      </c>
      <c r="I9" s="41" t="s">
        <v>23</v>
      </c>
      <c r="J9" s="42" t="s">
        <v>23</v>
      </c>
      <c r="K9" s="43" t="s">
        <v>23</v>
      </c>
      <c r="L9" s="44" t="s">
        <v>23</v>
      </c>
      <c r="M9" s="41" t="s">
        <v>23</v>
      </c>
      <c r="N9" s="42" t="s">
        <v>23</v>
      </c>
      <c r="O9" s="45" t="s">
        <v>23</v>
      </c>
      <c r="P9" s="46" t="s">
        <v>23</v>
      </c>
      <c r="Q9" s="52">
        <v>941</v>
      </c>
      <c r="R9" s="53">
        <v>8.9850090709443331E-2</v>
      </c>
      <c r="S9" s="36" t="s">
        <v>27</v>
      </c>
    </row>
    <row r="10" spans="1:19" ht="18.75" customHeight="1" x14ac:dyDescent="0.15">
      <c r="A10" s="36" t="s">
        <v>28</v>
      </c>
      <c r="B10" s="37"/>
      <c r="C10" s="38">
        <v>1211962</v>
      </c>
      <c r="D10" s="37"/>
      <c r="E10" s="40">
        <v>574793</v>
      </c>
      <c r="F10" s="37"/>
      <c r="G10" s="48">
        <v>637169</v>
      </c>
      <c r="H10" s="40" t="s">
        <v>23</v>
      </c>
      <c r="I10" s="41" t="s">
        <v>23</v>
      </c>
      <c r="J10" s="42" t="s">
        <v>23</v>
      </c>
      <c r="K10" s="43" t="s">
        <v>23</v>
      </c>
      <c r="L10" s="44" t="s">
        <v>23</v>
      </c>
      <c r="M10" s="41" t="s">
        <v>23</v>
      </c>
      <c r="N10" s="42" t="s">
        <v>23</v>
      </c>
      <c r="O10" s="45" t="s">
        <v>23</v>
      </c>
      <c r="P10" s="46" t="s">
        <v>23</v>
      </c>
      <c r="Q10" s="52">
        <v>163721</v>
      </c>
      <c r="R10" s="53">
        <v>15.61864113309821</v>
      </c>
      <c r="S10" s="36" t="s">
        <v>28</v>
      </c>
    </row>
    <row r="11" spans="1:19" ht="18.75" customHeight="1" x14ac:dyDescent="0.15">
      <c r="A11" s="36" t="s">
        <v>29</v>
      </c>
      <c r="B11" s="37"/>
      <c r="C11" s="38">
        <v>1195813</v>
      </c>
      <c r="D11" s="37"/>
      <c r="E11" s="40">
        <v>574937</v>
      </c>
      <c r="F11" s="37"/>
      <c r="G11" s="48">
        <v>620876</v>
      </c>
      <c r="H11" s="40" t="s">
        <v>23</v>
      </c>
      <c r="I11" s="41" t="s">
        <v>23</v>
      </c>
      <c r="J11" s="42" t="s">
        <v>23</v>
      </c>
      <c r="K11" s="43" t="s">
        <v>23</v>
      </c>
      <c r="L11" s="44" t="s">
        <v>23</v>
      </c>
      <c r="M11" s="41" t="s">
        <v>23</v>
      </c>
      <c r="N11" s="42" t="s">
        <v>23</v>
      </c>
      <c r="O11" s="45" t="s">
        <v>23</v>
      </c>
      <c r="P11" s="46" t="s">
        <v>23</v>
      </c>
      <c r="Q11" s="52">
        <v>-16149</v>
      </c>
      <c r="R11" s="53">
        <v>-1.3324675196087006</v>
      </c>
      <c r="S11" s="36" t="s">
        <v>29</v>
      </c>
    </row>
    <row r="12" spans="1:19" ht="18.75" customHeight="1" x14ac:dyDescent="0.15">
      <c r="A12" s="36" t="s">
        <v>30</v>
      </c>
      <c r="B12" s="37" t="s">
        <v>31</v>
      </c>
      <c r="C12" s="38">
        <v>1257398</v>
      </c>
      <c r="D12" s="37" t="s">
        <v>31</v>
      </c>
      <c r="E12" s="38">
        <v>616269</v>
      </c>
      <c r="F12" s="37" t="s">
        <v>31</v>
      </c>
      <c r="G12" s="39">
        <v>641129</v>
      </c>
      <c r="H12" s="38">
        <v>43968</v>
      </c>
      <c r="I12" s="49">
        <v>19179</v>
      </c>
      <c r="J12" s="50">
        <v>24789</v>
      </c>
      <c r="K12" s="51">
        <v>2.0729829831252879</v>
      </c>
      <c r="L12" s="44" t="s">
        <v>23</v>
      </c>
      <c r="M12" s="41" t="s">
        <v>23</v>
      </c>
      <c r="N12" s="42" t="s">
        <v>23</v>
      </c>
      <c r="O12" s="45" t="s">
        <v>23</v>
      </c>
      <c r="P12" s="46" t="s">
        <v>23</v>
      </c>
      <c r="Q12" s="52">
        <v>61585</v>
      </c>
      <c r="R12" s="53">
        <v>5.150052725635196</v>
      </c>
      <c r="S12" s="36" t="s">
        <v>30</v>
      </c>
    </row>
    <row r="13" spans="1:19" ht="18.75" customHeight="1" x14ac:dyDescent="0.15">
      <c r="A13" s="36" t="s">
        <v>32</v>
      </c>
      <c r="B13" s="37"/>
      <c r="C13" s="38">
        <v>1271300</v>
      </c>
      <c r="D13" s="37"/>
      <c r="E13" s="40">
        <v>624700</v>
      </c>
      <c r="F13" s="37"/>
      <c r="G13" s="48">
        <v>646600</v>
      </c>
      <c r="H13" s="38">
        <v>46637</v>
      </c>
      <c r="I13" s="49">
        <v>17224</v>
      </c>
      <c r="J13" s="50">
        <v>29413</v>
      </c>
      <c r="K13" s="51">
        <v>2.3391957041445908</v>
      </c>
      <c r="L13" s="44" t="s">
        <v>23</v>
      </c>
      <c r="M13" s="41" t="s">
        <v>23</v>
      </c>
      <c r="N13" s="42" t="s">
        <v>23</v>
      </c>
      <c r="O13" s="45" t="s">
        <v>23</v>
      </c>
      <c r="P13" s="46" t="s">
        <v>23</v>
      </c>
      <c r="Q13" s="52">
        <v>13902</v>
      </c>
      <c r="R13" s="53">
        <v>1.1056165191928093</v>
      </c>
      <c r="S13" s="36" t="s">
        <v>32</v>
      </c>
    </row>
    <row r="14" spans="1:19" ht="18.75" customHeight="1" x14ac:dyDescent="0.15">
      <c r="A14" s="36" t="s">
        <v>33</v>
      </c>
      <c r="B14" s="37"/>
      <c r="C14" s="38">
        <v>1291100</v>
      </c>
      <c r="D14" s="37"/>
      <c r="E14" s="40">
        <v>636000</v>
      </c>
      <c r="F14" s="37"/>
      <c r="G14" s="48">
        <v>655100</v>
      </c>
      <c r="H14" s="38">
        <v>44732</v>
      </c>
      <c r="I14" s="49">
        <v>16601</v>
      </c>
      <c r="J14" s="50">
        <v>28131</v>
      </c>
      <c r="K14" s="51">
        <v>2.2127743254935894</v>
      </c>
      <c r="L14" s="44" t="s">
        <v>23</v>
      </c>
      <c r="M14" s="41" t="s">
        <v>23</v>
      </c>
      <c r="N14" s="42" t="s">
        <v>23</v>
      </c>
      <c r="O14" s="45" t="s">
        <v>23</v>
      </c>
      <c r="P14" s="46" t="s">
        <v>23</v>
      </c>
      <c r="Q14" s="52">
        <v>19800</v>
      </c>
      <c r="R14" s="53">
        <v>1.5574608668292298</v>
      </c>
      <c r="S14" s="36" t="s">
        <v>33</v>
      </c>
    </row>
    <row r="15" spans="1:19" ht="18.75" customHeight="1" x14ac:dyDescent="0.15">
      <c r="A15" s="36" t="s">
        <v>34</v>
      </c>
      <c r="B15" s="54" t="s">
        <v>22</v>
      </c>
      <c r="C15" s="55">
        <v>1309031</v>
      </c>
      <c r="D15" s="54" t="s">
        <v>22</v>
      </c>
      <c r="E15" s="55">
        <v>646445</v>
      </c>
      <c r="F15" s="54" t="s">
        <v>22</v>
      </c>
      <c r="G15" s="56">
        <v>662586</v>
      </c>
      <c r="H15" s="57" t="s">
        <v>23</v>
      </c>
      <c r="I15" s="58" t="s">
        <v>23</v>
      </c>
      <c r="J15" s="59" t="s">
        <v>23</v>
      </c>
      <c r="K15" s="60" t="s">
        <v>23</v>
      </c>
      <c r="L15" s="57" t="s">
        <v>23</v>
      </c>
      <c r="M15" s="58" t="s">
        <v>23</v>
      </c>
      <c r="N15" s="59" t="s">
        <v>23</v>
      </c>
      <c r="O15" s="61" t="s">
        <v>23</v>
      </c>
      <c r="P15" s="62" t="s">
        <v>23</v>
      </c>
      <c r="Q15" s="63">
        <v>17931</v>
      </c>
      <c r="R15" s="64">
        <v>1.3888157385175433</v>
      </c>
      <c r="S15" s="36" t="s">
        <v>34</v>
      </c>
    </row>
    <row r="16" spans="1:19" ht="18.75" customHeight="1" x14ac:dyDescent="0.15">
      <c r="A16" s="36" t="s">
        <v>35</v>
      </c>
      <c r="B16" s="54"/>
      <c r="C16" s="65">
        <v>1314816</v>
      </c>
      <c r="D16" s="54"/>
      <c r="E16" s="65">
        <v>648028</v>
      </c>
      <c r="F16" s="54"/>
      <c r="G16" s="66">
        <v>666788</v>
      </c>
      <c r="H16" s="67">
        <v>38764</v>
      </c>
      <c r="I16" s="68">
        <v>15453</v>
      </c>
      <c r="J16" s="69">
        <v>23370</v>
      </c>
      <c r="K16" s="70">
        <v>1.7852900351481362</v>
      </c>
      <c r="L16" s="67">
        <v>33349</v>
      </c>
      <c r="M16" s="68">
        <v>52876</v>
      </c>
      <c r="N16" s="69">
        <v>-19516</v>
      </c>
      <c r="O16" s="71">
        <v>-1.4908737837377419</v>
      </c>
      <c r="P16" s="72">
        <v>1931</v>
      </c>
      <c r="Q16" s="72">
        <v>5785</v>
      </c>
      <c r="R16" s="64">
        <v>0.44192994665519764</v>
      </c>
      <c r="S16" s="36" t="s">
        <v>35</v>
      </c>
    </row>
    <row r="17" spans="1:19" ht="18.75" customHeight="1" x14ac:dyDescent="0.15">
      <c r="A17" s="36" t="s">
        <v>36</v>
      </c>
      <c r="B17" s="54"/>
      <c r="C17" s="65">
        <v>1321940</v>
      </c>
      <c r="D17" s="54"/>
      <c r="E17" s="65">
        <v>650575</v>
      </c>
      <c r="F17" s="54"/>
      <c r="G17" s="66">
        <v>671365</v>
      </c>
      <c r="H17" s="67">
        <v>36921</v>
      </c>
      <c r="I17" s="68">
        <v>13498</v>
      </c>
      <c r="J17" s="69">
        <v>23476</v>
      </c>
      <c r="K17" s="70">
        <v>1.7854969820872275</v>
      </c>
      <c r="L17" s="67">
        <v>31564</v>
      </c>
      <c r="M17" s="68">
        <v>50380</v>
      </c>
      <c r="N17" s="69">
        <v>-18186</v>
      </c>
      <c r="O17" s="71">
        <v>-1.383159316588785</v>
      </c>
      <c r="P17" s="72">
        <v>1834</v>
      </c>
      <c r="Q17" s="72">
        <v>7124</v>
      </c>
      <c r="R17" s="64">
        <v>0.54182486370716509</v>
      </c>
      <c r="S17" s="36" t="s">
        <v>36</v>
      </c>
    </row>
    <row r="18" spans="1:19" ht="18.75" customHeight="1" x14ac:dyDescent="0.15">
      <c r="A18" s="36" t="s">
        <v>37</v>
      </c>
      <c r="B18" s="54"/>
      <c r="C18" s="65">
        <v>1330396</v>
      </c>
      <c r="D18" s="54"/>
      <c r="E18" s="65">
        <v>653588</v>
      </c>
      <c r="F18" s="54"/>
      <c r="G18" s="66">
        <v>676808</v>
      </c>
      <c r="H18" s="67">
        <v>34632</v>
      </c>
      <c r="I18" s="68">
        <v>12479</v>
      </c>
      <c r="J18" s="69">
        <v>22201</v>
      </c>
      <c r="K18" s="70">
        <v>1.679425692542778</v>
      </c>
      <c r="L18" s="67">
        <v>30301</v>
      </c>
      <c r="M18" s="68">
        <v>45972</v>
      </c>
      <c r="N18" s="69">
        <v>-15536</v>
      </c>
      <c r="O18" s="71">
        <v>-1.1752424467071123</v>
      </c>
      <c r="P18" s="72">
        <v>1791</v>
      </c>
      <c r="Q18" s="72">
        <v>8456</v>
      </c>
      <c r="R18" s="64">
        <v>0.63966594550433453</v>
      </c>
      <c r="S18" s="36" t="s">
        <v>37</v>
      </c>
    </row>
    <row r="19" spans="1:19" ht="18.75" customHeight="1" x14ac:dyDescent="0.15">
      <c r="A19" s="36" t="s">
        <v>38</v>
      </c>
      <c r="B19" s="54"/>
      <c r="C19" s="65">
        <v>1337339</v>
      </c>
      <c r="D19" s="54"/>
      <c r="E19" s="65">
        <v>655625</v>
      </c>
      <c r="F19" s="54"/>
      <c r="G19" s="66">
        <v>681714</v>
      </c>
      <c r="H19" s="67">
        <v>32055</v>
      </c>
      <c r="I19" s="68">
        <v>11777</v>
      </c>
      <c r="J19" s="69">
        <v>20323</v>
      </c>
      <c r="K19" s="70">
        <v>1.527590281389902</v>
      </c>
      <c r="L19" s="67">
        <v>38186</v>
      </c>
      <c r="M19" s="68">
        <v>52938</v>
      </c>
      <c r="N19" s="69">
        <v>-15358</v>
      </c>
      <c r="O19" s="71">
        <v>-1.1543931280611186</v>
      </c>
      <c r="P19" s="72">
        <v>1978</v>
      </c>
      <c r="Q19" s="72">
        <v>6943</v>
      </c>
      <c r="R19" s="64">
        <v>0.52187468994194208</v>
      </c>
      <c r="S19" s="36" t="s">
        <v>38</v>
      </c>
    </row>
    <row r="20" spans="1:19" ht="18.75" customHeight="1" x14ac:dyDescent="0.15">
      <c r="A20" s="36" t="s">
        <v>39</v>
      </c>
      <c r="B20" s="54" t="s">
        <v>31</v>
      </c>
      <c r="C20" s="65">
        <v>1348871</v>
      </c>
      <c r="D20" s="54" t="s">
        <v>31</v>
      </c>
      <c r="E20" s="65">
        <v>660066</v>
      </c>
      <c r="F20" s="54" t="s">
        <v>31</v>
      </c>
      <c r="G20" s="66">
        <v>688805</v>
      </c>
      <c r="H20" s="67">
        <v>31196</v>
      </c>
      <c r="I20" s="68">
        <v>11606</v>
      </c>
      <c r="J20" s="69">
        <v>19633</v>
      </c>
      <c r="K20" s="70">
        <v>1.4680645670245165</v>
      </c>
      <c r="L20" s="67">
        <v>32665</v>
      </c>
      <c r="M20" s="68">
        <v>41459</v>
      </c>
      <c r="N20" s="69">
        <v>-9443</v>
      </c>
      <c r="O20" s="71">
        <v>-0.70610368799533996</v>
      </c>
      <c r="P20" s="72">
        <v>1342</v>
      </c>
      <c r="Q20" s="72">
        <v>11532</v>
      </c>
      <c r="R20" s="64">
        <v>0.86230940696412806</v>
      </c>
      <c r="S20" s="36" t="s">
        <v>39</v>
      </c>
    </row>
    <row r="21" spans="1:19" ht="18.75" customHeight="1" x14ac:dyDescent="0.15">
      <c r="A21" s="36" t="s">
        <v>40</v>
      </c>
      <c r="B21" s="54"/>
      <c r="C21" s="65">
        <v>1349936</v>
      </c>
      <c r="D21" s="54"/>
      <c r="E21" s="65">
        <v>660584</v>
      </c>
      <c r="F21" s="54"/>
      <c r="G21" s="66">
        <v>689352</v>
      </c>
      <c r="H21" s="67">
        <v>28245</v>
      </c>
      <c r="I21" s="68">
        <v>11209</v>
      </c>
      <c r="J21" s="69">
        <v>17071</v>
      </c>
      <c r="K21" s="70">
        <v>1.2655769158058852</v>
      </c>
      <c r="L21" s="67">
        <v>12788</v>
      </c>
      <c r="M21" s="68">
        <v>27468</v>
      </c>
      <c r="N21" s="69">
        <v>-14793</v>
      </c>
      <c r="O21" s="71">
        <v>-1.0966949396940107</v>
      </c>
      <c r="P21" s="72">
        <v>-1213</v>
      </c>
      <c r="Q21" s="72">
        <v>1065</v>
      </c>
      <c r="R21" s="64">
        <v>7.8954918594884169E-2</v>
      </c>
      <c r="S21" s="36" t="s">
        <v>40</v>
      </c>
    </row>
    <row r="22" spans="1:19" ht="18.75" customHeight="1" x14ac:dyDescent="0.15">
      <c r="A22" s="36" t="s">
        <v>41</v>
      </c>
      <c r="B22" s="54"/>
      <c r="C22" s="65">
        <v>1346745</v>
      </c>
      <c r="D22" s="54"/>
      <c r="E22" s="65">
        <v>656086</v>
      </c>
      <c r="F22" s="54"/>
      <c r="G22" s="66">
        <v>690659</v>
      </c>
      <c r="H22" s="67">
        <v>27039</v>
      </c>
      <c r="I22" s="68">
        <v>11076</v>
      </c>
      <c r="J22" s="69">
        <v>15995</v>
      </c>
      <c r="K22" s="70">
        <v>1.184870986476396</v>
      </c>
      <c r="L22" s="67">
        <v>12697</v>
      </c>
      <c r="M22" s="68">
        <v>30943</v>
      </c>
      <c r="N22" s="69">
        <v>-18348</v>
      </c>
      <c r="O22" s="71">
        <v>-1.3591755460999633</v>
      </c>
      <c r="P22" s="72">
        <v>-838</v>
      </c>
      <c r="Q22" s="72">
        <v>-3191</v>
      </c>
      <c r="R22" s="64">
        <v>-0.23638157660807621</v>
      </c>
      <c r="S22" s="36" t="s">
        <v>41</v>
      </c>
    </row>
    <row r="23" spans="1:19" ht="18.75" customHeight="1" x14ac:dyDescent="0.15">
      <c r="A23" s="36" t="s">
        <v>42</v>
      </c>
      <c r="B23" s="54"/>
      <c r="C23" s="65">
        <v>1343478</v>
      </c>
      <c r="D23" s="54"/>
      <c r="E23" s="65">
        <v>651610</v>
      </c>
      <c r="F23" s="54"/>
      <c r="G23" s="66">
        <v>691868</v>
      </c>
      <c r="H23" s="67">
        <v>25636</v>
      </c>
      <c r="I23" s="68">
        <v>10429</v>
      </c>
      <c r="J23" s="69">
        <v>15238</v>
      </c>
      <c r="K23" s="70">
        <v>1.1314688378275026</v>
      </c>
      <c r="L23" s="67">
        <v>13854</v>
      </c>
      <c r="M23" s="68">
        <v>31496</v>
      </c>
      <c r="N23" s="69">
        <v>-17702</v>
      </c>
      <c r="O23" s="71">
        <v>-1.3144284924020508</v>
      </c>
      <c r="P23" s="72">
        <v>-803</v>
      </c>
      <c r="Q23" s="72">
        <v>-3267</v>
      </c>
      <c r="R23" s="64">
        <v>-0.24258489914571801</v>
      </c>
      <c r="S23" s="36" t="s">
        <v>42</v>
      </c>
    </row>
    <row r="24" spans="1:19" ht="18.75" customHeight="1" x14ac:dyDescent="0.15">
      <c r="A24" s="36" t="s">
        <v>43</v>
      </c>
      <c r="B24" s="54"/>
      <c r="C24" s="65">
        <v>1341838</v>
      </c>
      <c r="D24" s="54"/>
      <c r="E24" s="65">
        <v>649612</v>
      </c>
      <c r="F24" s="54"/>
      <c r="G24" s="66">
        <v>692226</v>
      </c>
      <c r="H24" s="67">
        <v>25018</v>
      </c>
      <c r="I24" s="68">
        <v>10406</v>
      </c>
      <c r="J24" s="69">
        <v>14641</v>
      </c>
      <c r="K24" s="70">
        <v>1.0897833831294594</v>
      </c>
      <c r="L24" s="67">
        <v>14969</v>
      </c>
      <c r="M24" s="68">
        <v>30333</v>
      </c>
      <c r="N24" s="69">
        <v>-15426</v>
      </c>
      <c r="O24" s="71">
        <v>-1.1482138151871486</v>
      </c>
      <c r="P24" s="72">
        <v>-855</v>
      </c>
      <c r="Q24" s="72">
        <v>-1640</v>
      </c>
      <c r="R24" s="64">
        <v>-0.12207122111415297</v>
      </c>
      <c r="S24" s="36" t="s">
        <v>43</v>
      </c>
    </row>
    <row r="25" spans="1:19" ht="18.75" customHeight="1" x14ac:dyDescent="0.15">
      <c r="A25" s="36" t="s">
        <v>44</v>
      </c>
      <c r="B25" s="54" t="s">
        <v>31</v>
      </c>
      <c r="C25" s="65">
        <v>1335580</v>
      </c>
      <c r="D25" s="54" t="s">
        <v>31</v>
      </c>
      <c r="E25" s="65">
        <v>644671</v>
      </c>
      <c r="F25" s="54" t="s">
        <v>31</v>
      </c>
      <c r="G25" s="66">
        <v>690909</v>
      </c>
      <c r="H25" s="67">
        <v>23917</v>
      </c>
      <c r="I25" s="68">
        <v>10433</v>
      </c>
      <c r="J25" s="69">
        <v>13509</v>
      </c>
      <c r="K25" s="70">
        <v>1.0067534232895476</v>
      </c>
      <c r="L25" s="67">
        <v>15142</v>
      </c>
      <c r="M25" s="68">
        <v>34403</v>
      </c>
      <c r="N25" s="69">
        <v>-19456</v>
      </c>
      <c r="O25" s="71">
        <v>-1.4499514844563948</v>
      </c>
      <c r="P25" s="72">
        <v>-311</v>
      </c>
      <c r="Q25" s="72">
        <v>-6258</v>
      </c>
      <c r="R25" s="64">
        <v>-0.46637522562336137</v>
      </c>
      <c r="S25" s="36" t="s">
        <v>44</v>
      </c>
    </row>
    <row r="26" spans="1:19" ht="18.75" customHeight="1" x14ac:dyDescent="0.15">
      <c r="A26" s="36" t="s">
        <v>45</v>
      </c>
      <c r="B26" s="54"/>
      <c r="C26" s="65">
        <v>1326728</v>
      </c>
      <c r="D26" s="54"/>
      <c r="E26" s="65">
        <v>638823</v>
      </c>
      <c r="F26" s="54"/>
      <c r="G26" s="66">
        <v>687905</v>
      </c>
      <c r="H26" s="67">
        <v>22639</v>
      </c>
      <c r="I26" s="68">
        <v>10551</v>
      </c>
      <c r="J26" s="69">
        <v>12089</v>
      </c>
      <c r="K26" s="70">
        <v>0.905149822549005</v>
      </c>
      <c r="L26" s="67">
        <v>15451</v>
      </c>
      <c r="M26" s="68">
        <v>38024</v>
      </c>
      <c r="N26" s="69">
        <v>-22642</v>
      </c>
      <c r="O26" s="71">
        <v>-1.6952934305694902</v>
      </c>
      <c r="P26" s="72">
        <v>1701</v>
      </c>
      <c r="Q26" s="72">
        <v>-8852</v>
      </c>
      <c r="R26" s="64">
        <v>-0.66278321029066023</v>
      </c>
      <c r="S26" s="36" t="s">
        <v>45</v>
      </c>
    </row>
    <row r="27" spans="1:19" ht="18.75" customHeight="1" x14ac:dyDescent="0.15">
      <c r="A27" s="36" t="s">
        <v>46</v>
      </c>
      <c r="B27" s="54"/>
      <c r="C27" s="65">
        <v>1313178</v>
      </c>
      <c r="D27" s="54"/>
      <c r="E27" s="65">
        <v>631171</v>
      </c>
      <c r="F27" s="54"/>
      <c r="G27" s="66">
        <v>682007</v>
      </c>
      <c r="H27" s="67">
        <v>21599</v>
      </c>
      <c r="I27" s="68">
        <v>10429</v>
      </c>
      <c r="J27" s="69">
        <v>11170</v>
      </c>
      <c r="K27" s="70">
        <v>0.84192087601980214</v>
      </c>
      <c r="L27" s="67">
        <v>17454</v>
      </c>
      <c r="M27" s="68">
        <v>43780</v>
      </c>
      <c r="N27" s="69">
        <v>-26360</v>
      </c>
      <c r="O27" s="71">
        <v>-1.9868428193269456</v>
      </c>
      <c r="P27" s="72">
        <v>1640</v>
      </c>
      <c r="Q27" s="72">
        <v>-13550</v>
      </c>
      <c r="R27" s="64">
        <v>-1.0213095675978798</v>
      </c>
      <c r="S27" s="36" t="s">
        <v>46</v>
      </c>
    </row>
    <row r="28" spans="1:19" ht="18.75" customHeight="1" x14ac:dyDescent="0.15">
      <c r="A28" s="36" t="s">
        <v>47</v>
      </c>
      <c r="B28" s="54"/>
      <c r="C28" s="65">
        <v>1302235</v>
      </c>
      <c r="D28" s="54"/>
      <c r="E28" s="65">
        <v>625557</v>
      </c>
      <c r="F28" s="54"/>
      <c r="G28" s="66">
        <v>676678</v>
      </c>
      <c r="H28" s="67">
        <v>20903</v>
      </c>
      <c r="I28" s="68">
        <v>9769</v>
      </c>
      <c r="J28" s="69">
        <v>11141</v>
      </c>
      <c r="K28" s="70">
        <v>0.8483998361227495</v>
      </c>
      <c r="L28" s="67">
        <v>20166</v>
      </c>
      <c r="M28" s="68">
        <v>43670</v>
      </c>
      <c r="N28" s="69">
        <v>-23451</v>
      </c>
      <c r="O28" s="71">
        <v>-1.7858203533717441</v>
      </c>
      <c r="P28" s="72">
        <v>1367</v>
      </c>
      <c r="Q28" s="72">
        <v>-10943</v>
      </c>
      <c r="R28" s="64">
        <v>-0.83332191066253014</v>
      </c>
      <c r="S28" s="36" t="s">
        <v>47</v>
      </c>
    </row>
    <row r="29" spans="1:19" ht="18.75" customHeight="1" x14ac:dyDescent="0.15">
      <c r="A29" s="36" t="s">
        <v>48</v>
      </c>
      <c r="B29" s="54"/>
      <c r="C29" s="65">
        <v>1291663</v>
      </c>
      <c r="D29" s="54"/>
      <c r="E29" s="65">
        <v>620266</v>
      </c>
      <c r="F29" s="54"/>
      <c r="G29" s="66">
        <v>671397</v>
      </c>
      <c r="H29" s="67">
        <v>20461</v>
      </c>
      <c r="I29" s="68">
        <v>9586</v>
      </c>
      <c r="J29" s="69">
        <v>10877</v>
      </c>
      <c r="K29" s="70">
        <v>0.83525630934508743</v>
      </c>
      <c r="L29" s="67">
        <v>22679</v>
      </c>
      <c r="M29" s="68">
        <v>45001</v>
      </c>
      <c r="N29" s="69">
        <v>-22452</v>
      </c>
      <c r="O29" s="71">
        <v>-1.7241127753439278</v>
      </c>
      <c r="P29" s="72">
        <v>1003</v>
      </c>
      <c r="Q29" s="72">
        <v>-10572</v>
      </c>
      <c r="R29" s="64">
        <v>-0.81183503745483732</v>
      </c>
      <c r="S29" s="36" t="s">
        <v>48</v>
      </c>
    </row>
    <row r="30" spans="1:19" ht="18.75" customHeight="1" x14ac:dyDescent="0.15">
      <c r="A30" s="36" t="s">
        <v>49</v>
      </c>
      <c r="B30" s="54" t="s">
        <v>31</v>
      </c>
      <c r="C30" s="65">
        <v>1279835</v>
      </c>
      <c r="D30" s="54" t="s">
        <v>31</v>
      </c>
      <c r="E30" s="65">
        <v>614429</v>
      </c>
      <c r="F30" s="54" t="s">
        <v>31</v>
      </c>
      <c r="G30" s="66">
        <v>665406</v>
      </c>
      <c r="H30" s="67">
        <v>19838</v>
      </c>
      <c r="I30" s="68">
        <v>9917</v>
      </c>
      <c r="J30" s="69">
        <v>9927</v>
      </c>
      <c r="K30" s="70">
        <v>0.76854411715749382</v>
      </c>
      <c r="L30" s="67">
        <v>23376</v>
      </c>
      <c r="M30" s="68">
        <v>45856</v>
      </c>
      <c r="N30" s="69">
        <v>-22470</v>
      </c>
      <c r="O30" s="71">
        <v>-1.7396178414958081</v>
      </c>
      <c r="P30" s="72">
        <v>715</v>
      </c>
      <c r="Q30" s="72">
        <v>-11828</v>
      </c>
      <c r="R30" s="64">
        <v>-0.91571872849187441</v>
      </c>
      <c r="S30" s="36" t="s">
        <v>49</v>
      </c>
    </row>
    <row r="31" spans="1:19" ht="18.75" customHeight="1" x14ac:dyDescent="0.15">
      <c r="A31" s="36" t="s">
        <v>50</v>
      </c>
      <c r="B31" s="54"/>
      <c r="C31" s="65">
        <v>1269810</v>
      </c>
      <c r="D31" s="54"/>
      <c r="E31" s="65">
        <v>609368</v>
      </c>
      <c r="F31" s="54"/>
      <c r="G31" s="66">
        <v>660442</v>
      </c>
      <c r="H31" s="67">
        <v>15277</v>
      </c>
      <c r="I31" s="68">
        <v>9317</v>
      </c>
      <c r="J31" s="69">
        <v>5961</v>
      </c>
      <c r="K31" s="70">
        <v>0.46576316478296031</v>
      </c>
      <c r="L31" s="67">
        <v>24479</v>
      </c>
      <c r="M31" s="68">
        <v>41490</v>
      </c>
      <c r="N31" s="69">
        <v>-16958</v>
      </c>
      <c r="O31" s="71">
        <v>-1.3250145526571784</v>
      </c>
      <c r="P31" s="72">
        <v>972</v>
      </c>
      <c r="Q31" s="72">
        <v>-10025</v>
      </c>
      <c r="R31" s="64">
        <v>-0.78330409779385635</v>
      </c>
      <c r="S31" s="36" t="s">
        <v>50</v>
      </c>
    </row>
    <row r="32" spans="1:19" ht="18.75" customHeight="1" x14ac:dyDescent="0.15">
      <c r="A32" s="36" t="s">
        <v>51</v>
      </c>
      <c r="B32" s="54"/>
      <c r="C32" s="65">
        <v>1264381</v>
      </c>
      <c r="D32" s="54"/>
      <c r="E32" s="65">
        <v>606375</v>
      </c>
      <c r="F32" s="54"/>
      <c r="G32" s="66">
        <v>658006</v>
      </c>
      <c r="H32" s="67">
        <v>19314</v>
      </c>
      <c r="I32" s="68">
        <v>9206</v>
      </c>
      <c r="J32" s="69">
        <v>10117</v>
      </c>
      <c r="K32" s="70">
        <v>0.79673336955922536</v>
      </c>
      <c r="L32" s="67">
        <v>24167</v>
      </c>
      <c r="M32" s="68">
        <v>40474</v>
      </c>
      <c r="N32" s="69">
        <v>-16199</v>
      </c>
      <c r="O32" s="71">
        <v>-1.2757026641781053</v>
      </c>
      <c r="P32" s="72">
        <v>653</v>
      </c>
      <c r="Q32" s="72">
        <v>-5429</v>
      </c>
      <c r="R32" s="64">
        <v>-0.42754427827785257</v>
      </c>
      <c r="S32" s="36" t="s">
        <v>51</v>
      </c>
    </row>
    <row r="33" spans="1:19" ht="18.75" customHeight="1" x14ac:dyDescent="0.15">
      <c r="A33" s="36" t="s">
        <v>52</v>
      </c>
      <c r="B33" s="54"/>
      <c r="C33" s="65">
        <v>1255808</v>
      </c>
      <c r="D33" s="54"/>
      <c r="E33" s="65">
        <v>601395</v>
      </c>
      <c r="F33" s="54"/>
      <c r="G33" s="66">
        <v>654413</v>
      </c>
      <c r="H33" s="67">
        <v>18620</v>
      </c>
      <c r="I33" s="68">
        <v>9480</v>
      </c>
      <c r="J33" s="69">
        <v>9150</v>
      </c>
      <c r="K33" s="70">
        <v>0.72367427223281588</v>
      </c>
      <c r="L33" s="67">
        <v>25556</v>
      </c>
      <c r="M33" s="68">
        <v>44330</v>
      </c>
      <c r="N33" s="69">
        <v>-18680</v>
      </c>
      <c r="O33" s="71">
        <v>-1.4774027765365028</v>
      </c>
      <c r="P33" s="72">
        <v>957</v>
      </c>
      <c r="Q33" s="72">
        <v>-8573</v>
      </c>
      <c r="R33" s="64">
        <v>-0.67803929353573023</v>
      </c>
      <c r="S33" s="36" t="s">
        <v>52</v>
      </c>
    </row>
    <row r="34" spans="1:19" ht="18.75" customHeight="1" x14ac:dyDescent="0.15">
      <c r="A34" s="36" t="s">
        <v>53</v>
      </c>
      <c r="B34" s="54"/>
      <c r="C34" s="65">
        <v>1249419</v>
      </c>
      <c r="D34" s="54"/>
      <c r="E34" s="65">
        <v>597907</v>
      </c>
      <c r="F34" s="54"/>
      <c r="G34" s="66">
        <v>651512</v>
      </c>
      <c r="H34" s="67">
        <v>18299</v>
      </c>
      <c r="I34" s="68">
        <v>9253</v>
      </c>
      <c r="J34" s="69">
        <v>9053</v>
      </c>
      <c r="K34" s="70">
        <v>0.7208904545917848</v>
      </c>
      <c r="L34" s="67">
        <v>27246</v>
      </c>
      <c r="M34" s="68">
        <v>43884</v>
      </c>
      <c r="N34" s="69">
        <v>-16461</v>
      </c>
      <c r="O34" s="71">
        <v>-1.3107895474467435</v>
      </c>
      <c r="P34" s="72">
        <v>1019</v>
      </c>
      <c r="Q34" s="72">
        <v>-6389</v>
      </c>
      <c r="R34" s="64">
        <v>-0.50875611558454792</v>
      </c>
      <c r="S34" s="36" t="s">
        <v>53</v>
      </c>
    </row>
    <row r="35" spans="1:19" ht="18.75" customHeight="1" x14ac:dyDescent="0.15">
      <c r="A35" s="36" t="s">
        <v>54</v>
      </c>
      <c r="B35" s="54" t="s">
        <v>31</v>
      </c>
      <c r="C35" s="65">
        <v>1241376</v>
      </c>
      <c r="D35" s="54" t="s">
        <v>31</v>
      </c>
      <c r="E35" s="65">
        <v>593232</v>
      </c>
      <c r="F35" s="54" t="s">
        <v>31</v>
      </c>
      <c r="G35" s="66">
        <v>648144</v>
      </c>
      <c r="H35" s="67">
        <v>17909</v>
      </c>
      <c r="I35" s="68">
        <v>9685</v>
      </c>
      <c r="J35" s="69">
        <v>8241</v>
      </c>
      <c r="K35" s="70">
        <v>0.65958657584045066</v>
      </c>
      <c r="L35" s="67">
        <v>26590</v>
      </c>
      <c r="M35" s="68">
        <v>44391</v>
      </c>
      <c r="N35" s="69">
        <v>-17619</v>
      </c>
      <c r="O35" s="71">
        <v>-1.4101754495489502</v>
      </c>
      <c r="P35" s="72">
        <v>1335</v>
      </c>
      <c r="Q35" s="72">
        <v>-8043</v>
      </c>
      <c r="R35" s="64">
        <v>-0.64373920998480094</v>
      </c>
      <c r="S35" s="36" t="s">
        <v>54</v>
      </c>
    </row>
    <row r="36" spans="1:19" ht="18.75" customHeight="1" x14ac:dyDescent="0.15">
      <c r="A36" s="36" t="s">
        <v>55</v>
      </c>
      <c r="B36" s="54"/>
      <c r="C36" s="65">
        <v>1233652</v>
      </c>
      <c r="D36" s="54"/>
      <c r="E36" s="65">
        <v>589488</v>
      </c>
      <c r="F36" s="54"/>
      <c r="G36" s="66">
        <v>644164</v>
      </c>
      <c r="H36" s="67">
        <v>17484</v>
      </c>
      <c r="I36" s="68">
        <v>9240</v>
      </c>
      <c r="J36" s="69">
        <v>8263</v>
      </c>
      <c r="K36" s="70">
        <v>0.66563233057510374</v>
      </c>
      <c r="L36" s="67">
        <v>27661</v>
      </c>
      <c r="M36" s="68">
        <v>44916</v>
      </c>
      <c r="N36" s="69">
        <v>-17549</v>
      </c>
      <c r="O36" s="71">
        <v>-1.4136732142396824</v>
      </c>
      <c r="P36" s="72">
        <v>1562</v>
      </c>
      <c r="Q36" s="72">
        <v>-7724</v>
      </c>
      <c r="R36" s="64">
        <v>-0.62221277034516542</v>
      </c>
      <c r="S36" s="36" t="s">
        <v>55</v>
      </c>
    </row>
    <row r="37" spans="1:19" ht="18.75" customHeight="1" x14ac:dyDescent="0.15">
      <c r="A37" s="36" t="s">
        <v>56</v>
      </c>
      <c r="B37" s="54"/>
      <c r="C37" s="65">
        <v>1230148</v>
      </c>
      <c r="D37" s="54"/>
      <c r="E37" s="65">
        <v>587732</v>
      </c>
      <c r="F37" s="54"/>
      <c r="G37" s="66">
        <v>642416</v>
      </c>
      <c r="H37" s="67">
        <v>17699</v>
      </c>
      <c r="I37" s="68">
        <v>9027</v>
      </c>
      <c r="J37" s="69">
        <v>8645</v>
      </c>
      <c r="K37" s="70">
        <v>0.70076488345173515</v>
      </c>
      <c r="L37" s="67">
        <v>27359</v>
      </c>
      <c r="M37" s="68">
        <v>40866</v>
      </c>
      <c r="N37" s="69">
        <v>-13711</v>
      </c>
      <c r="O37" s="71">
        <v>-1.1114155369585588</v>
      </c>
      <c r="P37" s="72">
        <v>1562</v>
      </c>
      <c r="Q37" s="72">
        <v>-3504</v>
      </c>
      <c r="R37" s="64">
        <v>-0.28403471967783456</v>
      </c>
      <c r="S37" s="36" t="s">
        <v>56</v>
      </c>
    </row>
    <row r="38" spans="1:19" ht="18.75" customHeight="1" x14ac:dyDescent="0.15">
      <c r="A38" s="36" t="s">
        <v>57</v>
      </c>
      <c r="B38" s="54"/>
      <c r="C38" s="65">
        <v>1226793</v>
      </c>
      <c r="D38" s="54"/>
      <c r="E38" s="65">
        <v>586466</v>
      </c>
      <c r="F38" s="54"/>
      <c r="G38" s="66">
        <v>640327</v>
      </c>
      <c r="H38" s="67">
        <v>17951</v>
      </c>
      <c r="I38" s="68">
        <v>9544</v>
      </c>
      <c r="J38" s="69">
        <v>8425</v>
      </c>
      <c r="K38" s="70">
        <v>0.68487694163629087</v>
      </c>
      <c r="L38" s="67">
        <v>27733</v>
      </c>
      <c r="M38" s="68">
        <v>41231</v>
      </c>
      <c r="N38" s="69">
        <v>-13341</v>
      </c>
      <c r="O38" s="71">
        <v>-1.0845036532189622</v>
      </c>
      <c r="P38" s="72">
        <v>1561</v>
      </c>
      <c r="Q38" s="72">
        <v>-3355</v>
      </c>
      <c r="R38" s="64">
        <v>-0.27273141117979299</v>
      </c>
      <c r="S38" s="36" t="s">
        <v>57</v>
      </c>
    </row>
    <row r="39" spans="1:19" ht="18.75" customHeight="1" x14ac:dyDescent="0.15">
      <c r="A39" s="36" t="s">
        <v>58</v>
      </c>
      <c r="B39" s="54"/>
      <c r="C39" s="65">
        <v>1227542</v>
      </c>
      <c r="D39" s="54"/>
      <c r="E39" s="65">
        <v>587292</v>
      </c>
      <c r="F39" s="54"/>
      <c r="G39" s="66">
        <v>640250</v>
      </c>
      <c r="H39" s="67">
        <v>17932</v>
      </c>
      <c r="I39" s="68">
        <v>9582</v>
      </c>
      <c r="J39" s="69">
        <v>8367</v>
      </c>
      <c r="K39" s="70">
        <v>0.68202215043613712</v>
      </c>
      <c r="L39" s="67">
        <v>27568</v>
      </c>
      <c r="M39" s="68">
        <v>36722</v>
      </c>
      <c r="N39" s="69">
        <v>-9179</v>
      </c>
      <c r="O39" s="71">
        <v>-0.74821098587944335</v>
      </c>
      <c r="P39" s="72">
        <v>1561</v>
      </c>
      <c r="Q39" s="72">
        <v>749</v>
      </c>
      <c r="R39" s="64">
        <v>6.1053494762360071E-2</v>
      </c>
      <c r="S39" s="36" t="s">
        <v>58</v>
      </c>
    </row>
    <row r="40" spans="1:19" ht="18.75" customHeight="1" x14ac:dyDescent="0.15">
      <c r="A40" s="36" t="s">
        <v>59</v>
      </c>
      <c r="B40" s="54" t="s">
        <v>31</v>
      </c>
      <c r="C40" s="65">
        <v>1232481</v>
      </c>
      <c r="D40" s="54" t="s">
        <v>31</v>
      </c>
      <c r="E40" s="65">
        <v>590492</v>
      </c>
      <c r="F40" s="54" t="s">
        <v>31</v>
      </c>
      <c r="G40" s="66">
        <v>641989</v>
      </c>
      <c r="H40" s="67">
        <v>17594</v>
      </c>
      <c r="I40" s="68">
        <v>9381</v>
      </c>
      <c r="J40" s="69">
        <v>8228</v>
      </c>
      <c r="K40" s="71">
        <v>0.67028256466988512</v>
      </c>
      <c r="L40" s="67">
        <v>28291</v>
      </c>
      <c r="M40" s="68">
        <v>33037</v>
      </c>
      <c r="N40" s="69">
        <v>-4850</v>
      </c>
      <c r="O40" s="71">
        <v>-0.3950984976481457</v>
      </c>
      <c r="P40" s="72">
        <v>1561</v>
      </c>
      <c r="Q40" s="72">
        <v>4939</v>
      </c>
      <c r="R40" s="73">
        <v>0.40234875873900855</v>
      </c>
      <c r="S40" s="36" t="s">
        <v>59</v>
      </c>
    </row>
    <row r="41" spans="1:19" ht="18.75" customHeight="1" x14ac:dyDescent="0.15">
      <c r="A41" s="36" t="s">
        <v>60</v>
      </c>
      <c r="B41" s="54"/>
      <c r="C41" s="65">
        <v>1239209</v>
      </c>
      <c r="D41" s="54"/>
      <c r="E41" s="65">
        <v>594509</v>
      </c>
      <c r="F41" s="54"/>
      <c r="G41" s="66">
        <v>644700</v>
      </c>
      <c r="H41" s="67">
        <v>17698</v>
      </c>
      <c r="I41" s="68">
        <v>9148</v>
      </c>
      <c r="J41" s="69">
        <v>8564</v>
      </c>
      <c r="K41" s="71">
        <v>0.69485858199842432</v>
      </c>
      <c r="L41" s="67">
        <v>27105</v>
      </c>
      <c r="M41" s="68">
        <v>29476</v>
      </c>
      <c r="N41" s="69">
        <v>-2580</v>
      </c>
      <c r="O41" s="71">
        <v>-0.20933385585660144</v>
      </c>
      <c r="P41" s="72">
        <v>744</v>
      </c>
      <c r="Q41" s="72">
        <v>6728</v>
      </c>
      <c r="R41" s="73">
        <v>0.54589076829581962</v>
      </c>
      <c r="S41" s="36" t="s">
        <v>60</v>
      </c>
    </row>
    <row r="42" spans="1:19" ht="18.75" customHeight="1" x14ac:dyDescent="0.15">
      <c r="A42" s="36" t="s">
        <v>61</v>
      </c>
      <c r="B42" s="54"/>
      <c r="C42" s="65">
        <v>1244665</v>
      </c>
      <c r="D42" s="54"/>
      <c r="E42" s="65">
        <v>597468</v>
      </c>
      <c r="F42" s="54"/>
      <c r="G42" s="66">
        <v>647197</v>
      </c>
      <c r="H42" s="67">
        <v>17209</v>
      </c>
      <c r="I42" s="68">
        <v>9095</v>
      </c>
      <c r="J42" s="69">
        <v>8128</v>
      </c>
      <c r="K42" s="71">
        <v>0.65590227314359395</v>
      </c>
      <c r="L42" s="67">
        <v>25803</v>
      </c>
      <c r="M42" s="68">
        <v>29066</v>
      </c>
      <c r="N42" s="69">
        <v>-3416</v>
      </c>
      <c r="O42" s="71">
        <v>-0.27565971518928606</v>
      </c>
      <c r="P42" s="72">
        <v>744</v>
      </c>
      <c r="Q42" s="72">
        <v>5456</v>
      </c>
      <c r="R42" s="73">
        <v>0.44028085657867233</v>
      </c>
      <c r="S42" s="36" t="s">
        <v>61</v>
      </c>
    </row>
    <row r="43" spans="1:19" ht="18.75" customHeight="1" x14ac:dyDescent="0.15">
      <c r="A43" s="36" t="s">
        <v>62</v>
      </c>
      <c r="B43" s="54"/>
      <c r="C43" s="65">
        <v>1249517</v>
      </c>
      <c r="D43" s="54"/>
      <c r="E43" s="65">
        <v>599965</v>
      </c>
      <c r="F43" s="54"/>
      <c r="G43" s="66">
        <v>649552</v>
      </c>
      <c r="H43" s="67">
        <v>17208</v>
      </c>
      <c r="I43" s="68">
        <v>9134</v>
      </c>
      <c r="J43" s="69">
        <v>8088</v>
      </c>
      <c r="K43" s="71">
        <v>0.64981340360659301</v>
      </c>
      <c r="L43" s="67">
        <v>25095</v>
      </c>
      <c r="M43" s="68">
        <v>28771</v>
      </c>
      <c r="N43" s="69">
        <v>-3980</v>
      </c>
      <c r="O43" s="71">
        <v>-0.31976475597851634</v>
      </c>
      <c r="P43" s="72">
        <v>744</v>
      </c>
      <c r="Q43" s="72">
        <v>4852</v>
      </c>
      <c r="R43" s="73">
        <v>0.38982376784114597</v>
      </c>
      <c r="S43" s="36" t="s">
        <v>62</v>
      </c>
    </row>
    <row r="44" spans="1:19" ht="18.75" customHeight="1" x14ac:dyDescent="0.15">
      <c r="A44" s="36" t="s">
        <v>63</v>
      </c>
      <c r="B44" s="54"/>
      <c r="C44" s="65">
        <v>1253958</v>
      </c>
      <c r="D44" s="54"/>
      <c r="E44" s="65">
        <v>602207</v>
      </c>
      <c r="F44" s="54"/>
      <c r="G44" s="66">
        <v>651751</v>
      </c>
      <c r="H44" s="67">
        <v>16895</v>
      </c>
      <c r="I44" s="68">
        <v>8724</v>
      </c>
      <c r="J44" s="69">
        <v>8184</v>
      </c>
      <c r="K44" s="71">
        <v>0.6549730815987298</v>
      </c>
      <c r="L44" s="67">
        <v>23850</v>
      </c>
      <c r="M44" s="68">
        <v>27897</v>
      </c>
      <c r="N44" s="69">
        <v>-4487</v>
      </c>
      <c r="O44" s="71">
        <v>-0.35909875575922534</v>
      </c>
      <c r="P44" s="72">
        <v>744</v>
      </c>
      <c r="Q44" s="72">
        <v>4441</v>
      </c>
      <c r="R44" s="73">
        <v>0.35541733325757074</v>
      </c>
      <c r="S44" s="36" t="s">
        <v>63</v>
      </c>
    </row>
    <row r="45" spans="1:19" ht="18.75" customHeight="1" thickBot="1" x14ac:dyDescent="0.2">
      <c r="A45" s="74" t="s">
        <v>64</v>
      </c>
      <c r="B45" s="75" t="s">
        <v>31</v>
      </c>
      <c r="C45" s="76">
        <v>1256745</v>
      </c>
      <c r="D45" s="75" t="s">
        <v>31</v>
      </c>
      <c r="E45" s="76">
        <v>603403</v>
      </c>
      <c r="F45" s="75" t="s">
        <v>31</v>
      </c>
      <c r="G45" s="77">
        <v>653342</v>
      </c>
      <c r="H45" s="78">
        <v>16576</v>
      </c>
      <c r="I45" s="79">
        <v>9318</v>
      </c>
      <c r="J45" s="80">
        <v>7271</v>
      </c>
      <c r="K45" s="81">
        <v>0.57984398201534659</v>
      </c>
      <c r="L45" s="78">
        <v>22979</v>
      </c>
      <c r="M45" s="79">
        <v>27969</v>
      </c>
      <c r="N45" s="80">
        <v>-5228</v>
      </c>
      <c r="O45" s="81">
        <v>-0.4169198649396551</v>
      </c>
      <c r="P45" s="82">
        <v>744</v>
      </c>
      <c r="Q45" s="83">
        <v>2787</v>
      </c>
      <c r="R45" s="84">
        <v>0.22225624781691253</v>
      </c>
      <c r="S45" s="74" t="s">
        <v>64</v>
      </c>
    </row>
    <row r="46" spans="1:19" x14ac:dyDescent="0.15">
      <c r="A46" s="85"/>
    </row>
    <row r="47" spans="1:19" x14ac:dyDescent="0.15">
      <c r="A47" s="85"/>
    </row>
  </sheetData>
  <phoneticPr fontId="3"/>
  <printOptions horizontalCentered="1"/>
  <pageMargins left="0.59055118110236227" right="0.59055118110236227" top="0.59055118110236227" bottom="0.39370078740157483" header="0.19685039370078741" footer="0.19685039370078741"/>
  <pageSetup paperSize="8" firstPageNumber="4" fitToWidth="0" pageOrder="overThenDown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9785B-DBAF-4CA6-A87E-F49E75C5763A}">
  <sheetPr>
    <tabColor rgb="FF00B0F0"/>
  </sheetPr>
  <dimension ref="A1:L29"/>
  <sheetViews>
    <sheetView zoomScale="85" zoomScaleNormal="85" workbookViewId="0"/>
  </sheetViews>
  <sheetFormatPr defaultRowHeight="15" customHeight="1" x14ac:dyDescent="0.15"/>
  <cols>
    <col min="1" max="1" width="6.875" style="150" customWidth="1"/>
    <col min="2" max="2" width="12.5" style="150" customWidth="1"/>
    <col min="3" max="4" width="10" style="150" customWidth="1"/>
    <col min="5" max="5" width="6.875" style="150" customWidth="1"/>
    <col min="6" max="6" width="12.5" style="150" customWidth="1"/>
    <col min="7" max="8" width="10" style="150" customWidth="1"/>
    <col min="9" max="9" width="10.5" style="150" customWidth="1"/>
    <col min="10" max="10" width="9.5" style="150" customWidth="1"/>
    <col min="11" max="11" width="10.5" style="150" customWidth="1"/>
    <col min="12" max="12" width="9.5" style="150" customWidth="1"/>
    <col min="13" max="13" width="9" style="150" customWidth="1"/>
    <col min="14" max="16384" width="9" style="150"/>
  </cols>
  <sheetData>
    <row r="1" spans="1:12" ht="22.5" customHeight="1" x14ac:dyDescent="0.15">
      <c r="A1" s="334" t="s">
        <v>218</v>
      </c>
    </row>
    <row r="2" spans="1:12" s="151" customFormat="1" ht="15" customHeight="1" x14ac:dyDescent="0.15">
      <c r="A2" s="333" t="s">
        <v>217</v>
      </c>
      <c r="B2" s="333" t="s">
        <v>216</v>
      </c>
      <c r="C2" s="332" t="s">
        <v>215</v>
      </c>
      <c r="D2" s="331"/>
    </row>
    <row r="3" spans="1:12" s="151" customFormat="1" ht="15" customHeight="1" x14ac:dyDescent="0.15">
      <c r="A3" s="330" t="s">
        <v>214</v>
      </c>
      <c r="B3" s="330"/>
      <c r="C3" s="329" t="s">
        <v>247</v>
      </c>
      <c r="D3" s="329" t="s">
        <v>259</v>
      </c>
    </row>
    <row r="4" spans="1:12" s="151" customFormat="1" ht="15" customHeight="1" x14ac:dyDescent="0.15">
      <c r="A4" s="328" t="s">
        <v>213</v>
      </c>
      <c r="B4" s="327" t="s">
        <v>257</v>
      </c>
      <c r="C4" s="326">
        <v>-1.58</v>
      </c>
      <c r="D4" s="326">
        <v>-1.52</v>
      </c>
    </row>
    <row r="5" spans="1:12" s="151" customFormat="1" ht="15" customHeight="1" x14ac:dyDescent="0.15">
      <c r="A5" s="325">
        <v>1</v>
      </c>
      <c r="B5" s="324" t="s">
        <v>209</v>
      </c>
      <c r="C5" s="323">
        <v>-0.83</v>
      </c>
      <c r="D5" s="399">
        <v>-0.68</v>
      </c>
      <c r="J5" s="316"/>
      <c r="L5" s="315"/>
    </row>
    <row r="6" spans="1:12" s="151" customFormat="1" ht="15" customHeight="1" x14ac:dyDescent="0.15">
      <c r="A6" s="314">
        <v>2</v>
      </c>
      <c r="B6" s="319" t="s">
        <v>211</v>
      </c>
      <c r="C6" s="312">
        <v>-0.84</v>
      </c>
      <c r="D6" s="317">
        <v>-0.5</v>
      </c>
      <c r="J6" s="316"/>
      <c r="L6" s="315"/>
    </row>
    <row r="7" spans="1:12" s="151" customFormat="1" ht="15" customHeight="1" x14ac:dyDescent="0.15">
      <c r="A7" s="314">
        <v>3</v>
      </c>
      <c r="B7" s="319" t="s">
        <v>190</v>
      </c>
      <c r="C7" s="312">
        <v>-1.38</v>
      </c>
      <c r="D7" s="317">
        <v>-3.29</v>
      </c>
      <c r="J7" s="316"/>
      <c r="L7" s="315"/>
    </row>
    <row r="8" spans="1:12" s="151" customFormat="1" ht="15" customHeight="1" x14ac:dyDescent="0.15">
      <c r="A8" s="314">
        <v>4</v>
      </c>
      <c r="B8" s="319" t="s">
        <v>207</v>
      </c>
      <c r="C8" s="312">
        <v>-1.51</v>
      </c>
      <c r="D8" s="317">
        <v>-1.45</v>
      </c>
      <c r="J8" s="316"/>
      <c r="L8" s="315"/>
    </row>
    <row r="9" spans="1:12" s="151" customFormat="1" ht="15" customHeight="1" x14ac:dyDescent="0.15">
      <c r="A9" s="314">
        <v>5</v>
      </c>
      <c r="B9" s="319" t="s">
        <v>208</v>
      </c>
      <c r="C9" s="312">
        <v>-1.63</v>
      </c>
      <c r="D9" s="317">
        <v>-2.31</v>
      </c>
      <c r="J9" s="316"/>
      <c r="L9" s="315"/>
    </row>
    <row r="10" spans="1:12" s="151" customFormat="1" ht="15" customHeight="1" x14ac:dyDescent="0.15">
      <c r="A10" s="314">
        <v>6</v>
      </c>
      <c r="B10" s="313" t="s">
        <v>205</v>
      </c>
      <c r="C10" s="312">
        <v>-1.67</v>
      </c>
      <c r="D10" s="312">
        <v>-1.67</v>
      </c>
    </row>
    <row r="11" spans="1:12" s="151" customFormat="1" ht="15" customHeight="1" x14ac:dyDescent="0.15">
      <c r="A11" s="314">
        <v>7</v>
      </c>
      <c r="B11" s="313" t="s">
        <v>203</v>
      </c>
      <c r="C11" s="312">
        <v>-1.73</v>
      </c>
      <c r="D11" s="312">
        <v>-1.74</v>
      </c>
    </row>
    <row r="12" spans="1:12" s="151" customFormat="1" ht="15" customHeight="1" x14ac:dyDescent="0.15">
      <c r="A12" s="314">
        <v>8</v>
      </c>
      <c r="B12" s="313" t="s">
        <v>201</v>
      </c>
      <c r="C12" s="312">
        <v>-1.75</v>
      </c>
      <c r="D12" s="312">
        <v>-1.84</v>
      </c>
    </row>
    <row r="13" spans="1:12" s="151" customFormat="1" ht="15" customHeight="1" x14ac:dyDescent="0.15">
      <c r="A13" s="314">
        <v>9</v>
      </c>
      <c r="B13" s="313" t="s">
        <v>199</v>
      </c>
      <c r="C13" s="312">
        <v>-1.77</v>
      </c>
      <c r="D13" s="312">
        <v>-1.85</v>
      </c>
    </row>
    <row r="14" spans="1:12" s="151" customFormat="1" ht="15" customHeight="1" x14ac:dyDescent="0.15">
      <c r="A14" s="314">
        <v>10</v>
      </c>
      <c r="B14" s="313" t="s">
        <v>193</v>
      </c>
      <c r="C14" s="312">
        <v>-1.93</v>
      </c>
      <c r="D14" s="312">
        <v>-1.96</v>
      </c>
    </row>
    <row r="15" spans="1:12" s="151" customFormat="1" ht="15" customHeight="1" x14ac:dyDescent="0.15">
      <c r="A15" s="314">
        <v>11</v>
      </c>
      <c r="B15" s="313" t="s">
        <v>195</v>
      </c>
      <c r="C15" s="312">
        <v>-1.96</v>
      </c>
      <c r="D15" s="312">
        <v>-1.93</v>
      </c>
    </row>
    <row r="16" spans="1:12" s="151" customFormat="1" ht="15" customHeight="1" x14ac:dyDescent="0.15">
      <c r="A16" s="314" t="s">
        <v>258</v>
      </c>
      <c r="B16" s="313" t="s">
        <v>197</v>
      </c>
      <c r="C16" s="312">
        <v>-2.12</v>
      </c>
      <c r="D16" s="312">
        <v>-1.91</v>
      </c>
    </row>
    <row r="17" spans="1:4" ht="15" customHeight="1" x14ac:dyDescent="0.15">
      <c r="A17" s="314">
        <v>13</v>
      </c>
      <c r="B17" s="313" t="s">
        <v>210</v>
      </c>
      <c r="C17" s="312">
        <v>-2.17</v>
      </c>
      <c r="D17" s="312">
        <v>-2.27</v>
      </c>
    </row>
    <row r="18" spans="1:4" ht="15" customHeight="1" x14ac:dyDescent="0.15">
      <c r="A18" s="400">
        <v>14</v>
      </c>
      <c r="B18" s="322" t="s">
        <v>212</v>
      </c>
      <c r="C18" s="321">
        <v>-2.34</v>
      </c>
      <c r="D18" s="320">
        <v>-2.15</v>
      </c>
    </row>
    <row r="19" spans="1:4" ht="15" customHeight="1" x14ac:dyDescent="0.15">
      <c r="A19" s="314">
        <v>15</v>
      </c>
      <c r="B19" s="318" t="s">
        <v>191</v>
      </c>
      <c r="C19" s="312">
        <v>-2.37</v>
      </c>
      <c r="D19" s="317">
        <v>-1.97</v>
      </c>
    </row>
    <row r="20" spans="1:4" ht="15" customHeight="1" x14ac:dyDescent="0.15">
      <c r="A20" s="314">
        <v>16</v>
      </c>
      <c r="B20" s="318" t="s">
        <v>189</v>
      </c>
      <c r="C20" s="312">
        <v>-2.4300000000000002</v>
      </c>
      <c r="D20" s="317">
        <v>-2.1</v>
      </c>
    </row>
    <row r="21" spans="1:4" ht="15" customHeight="1" x14ac:dyDescent="0.15">
      <c r="A21" s="314">
        <v>16</v>
      </c>
      <c r="B21" s="318" t="s">
        <v>206</v>
      </c>
      <c r="C21" s="312">
        <v>-2.4300000000000002</v>
      </c>
      <c r="D21" s="317">
        <v>-2.33</v>
      </c>
    </row>
    <row r="22" spans="1:4" ht="15" customHeight="1" x14ac:dyDescent="0.15">
      <c r="A22" s="314">
        <v>16</v>
      </c>
      <c r="B22" s="318" t="s">
        <v>194</v>
      </c>
      <c r="C22" s="312">
        <v>-2.4300000000000002</v>
      </c>
      <c r="D22" s="317">
        <v>-2.99</v>
      </c>
    </row>
    <row r="23" spans="1:4" ht="15" customHeight="1" x14ac:dyDescent="0.15">
      <c r="A23" s="314">
        <v>19</v>
      </c>
      <c r="B23" s="313" t="s">
        <v>202</v>
      </c>
      <c r="C23" s="312">
        <v>-2.4700000000000002</v>
      </c>
      <c r="D23" s="312">
        <v>-2.46</v>
      </c>
    </row>
    <row r="24" spans="1:4" ht="15" customHeight="1" x14ac:dyDescent="0.15">
      <c r="A24" s="314">
        <v>20</v>
      </c>
      <c r="B24" s="313" t="s">
        <v>198</v>
      </c>
      <c r="C24" s="312">
        <v>-2.54</v>
      </c>
      <c r="D24" s="312">
        <v>-2.76</v>
      </c>
    </row>
    <row r="25" spans="1:4" ht="15" customHeight="1" x14ac:dyDescent="0.15">
      <c r="A25" s="314">
        <v>21</v>
      </c>
      <c r="B25" s="313" t="s">
        <v>204</v>
      </c>
      <c r="C25" s="312">
        <v>-2.5499999999999998</v>
      </c>
      <c r="D25" s="312">
        <v>-2.38</v>
      </c>
    </row>
    <row r="26" spans="1:4" ht="15" customHeight="1" x14ac:dyDescent="0.15">
      <c r="A26" s="314">
        <v>22</v>
      </c>
      <c r="B26" s="313" t="s">
        <v>196</v>
      </c>
      <c r="C26" s="312">
        <v>-2.86</v>
      </c>
      <c r="D26" s="312">
        <v>-2.84</v>
      </c>
    </row>
    <row r="27" spans="1:4" ht="15" customHeight="1" x14ac:dyDescent="0.15">
      <c r="A27" s="314">
        <v>23</v>
      </c>
      <c r="B27" s="313" t="s">
        <v>192</v>
      </c>
      <c r="C27" s="312">
        <v>-3.14</v>
      </c>
      <c r="D27" s="312">
        <v>-3.11</v>
      </c>
    </row>
    <row r="28" spans="1:4" ht="15" customHeight="1" x14ac:dyDescent="0.15">
      <c r="A28" s="314">
        <v>24</v>
      </c>
      <c r="B28" s="313" t="s">
        <v>200</v>
      </c>
      <c r="C28" s="312">
        <v>-3.19</v>
      </c>
      <c r="D28" s="312">
        <v>-2.75</v>
      </c>
    </row>
    <row r="29" spans="1:4" ht="15" customHeight="1" x14ac:dyDescent="0.15">
      <c r="A29" s="311">
        <v>25</v>
      </c>
      <c r="B29" s="310" t="s">
        <v>188</v>
      </c>
      <c r="C29" s="309">
        <v>-3.43</v>
      </c>
      <c r="D29" s="309">
        <v>-3.93</v>
      </c>
    </row>
  </sheetData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E8AD9-A8EB-429D-A6FC-58D7813933A1}">
  <sheetPr>
    <tabColor rgb="FF00B0F0"/>
  </sheetPr>
  <dimension ref="A1:D29"/>
  <sheetViews>
    <sheetView zoomScale="85" zoomScaleNormal="85" workbookViewId="0"/>
  </sheetViews>
  <sheetFormatPr defaultRowHeight="15" customHeight="1" x14ac:dyDescent="0.15"/>
  <cols>
    <col min="1" max="1" width="7" style="150" customWidth="1"/>
    <col min="2" max="2" width="12.5" style="150" customWidth="1"/>
    <col min="3" max="4" width="10" style="150" customWidth="1"/>
    <col min="5" max="5" width="7" style="150" customWidth="1"/>
    <col min="6" max="6" width="12.5" style="150" customWidth="1"/>
    <col min="7" max="8" width="10" style="150" customWidth="1"/>
    <col min="9" max="9" width="10.5" style="150" customWidth="1"/>
    <col min="10" max="10" width="9.5" style="150" customWidth="1"/>
    <col min="11" max="11" width="10.5" style="150" customWidth="1"/>
    <col min="12" max="12" width="9.5" style="150" customWidth="1"/>
    <col min="13" max="13" width="9" style="150" customWidth="1"/>
    <col min="14" max="16384" width="9" style="150"/>
  </cols>
  <sheetData>
    <row r="1" spans="1:4" ht="23.25" customHeight="1" x14ac:dyDescent="0.15">
      <c r="A1" s="334" t="s">
        <v>220</v>
      </c>
    </row>
    <row r="2" spans="1:4" s="151" customFormat="1" ht="18" customHeight="1" x14ac:dyDescent="0.15">
      <c r="A2" s="333" t="s">
        <v>217</v>
      </c>
      <c r="B2" s="333" t="s">
        <v>216</v>
      </c>
      <c r="C2" s="332" t="s">
        <v>219</v>
      </c>
      <c r="D2" s="331"/>
    </row>
    <row r="3" spans="1:4" s="151" customFormat="1" ht="18" customHeight="1" x14ac:dyDescent="0.15">
      <c r="A3" s="330" t="s">
        <v>214</v>
      </c>
      <c r="B3" s="330"/>
      <c r="C3" s="329" t="s">
        <v>247</v>
      </c>
      <c r="D3" s="329" t="s">
        <v>259</v>
      </c>
    </row>
    <row r="4" spans="1:4" s="151" customFormat="1" ht="18" customHeight="1" x14ac:dyDescent="0.15">
      <c r="A4" s="328" t="s">
        <v>213</v>
      </c>
      <c r="B4" s="327" t="s">
        <v>257</v>
      </c>
      <c r="C4" s="326">
        <v>-1.31</v>
      </c>
      <c r="D4" s="326">
        <v>-1.21</v>
      </c>
    </row>
    <row r="5" spans="1:4" s="151" customFormat="1" ht="18" customHeight="1" x14ac:dyDescent="0.15">
      <c r="A5" s="325">
        <v>1</v>
      </c>
      <c r="B5" s="324" t="s">
        <v>209</v>
      </c>
      <c r="C5" s="323">
        <v>-0.81</v>
      </c>
      <c r="D5" s="399">
        <v>-0.73</v>
      </c>
    </row>
    <row r="6" spans="1:4" s="151" customFormat="1" ht="18" customHeight="1" x14ac:dyDescent="0.15">
      <c r="A6" s="314">
        <v>2</v>
      </c>
      <c r="B6" s="319" t="s">
        <v>211</v>
      </c>
      <c r="C6" s="312">
        <v>-1.07</v>
      </c>
      <c r="D6" s="317">
        <v>-0.94</v>
      </c>
    </row>
    <row r="7" spans="1:4" s="151" customFormat="1" ht="18" customHeight="1" x14ac:dyDescent="0.15">
      <c r="A7" s="314">
        <v>3</v>
      </c>
      <c r="B7" s="319" t="s">
        <v>208</v>
      </c>
      <c r="C7" s="312">
        <v>-1.28</v>
      </c>
      <c r="D7" s="317">
        <v>-1.29</v>
      </c>
    </row>
    <row r="8" spans="1:4" s="151" customFormat="1" ht="18" customHeight="1" x14ac:dyDescent="0.15">
      <c r="A8" s="314">
        <v>4</v>
      </c>
      <c r="B8" s="319" t="s">
        <v>207</v>
      </c>
      <c r="C8" s="312">
        <v>-1.3</v>
      </c>
      <c r="D8" s="317">
        <v>-1.0900000000000001</v>
      </c>
    </row>
    <row r="9" spans="1:4" s="151" customFormat="1" ht="18" customHeight="1" x14ac:dyDescent="0.15">
      <c r="A9" s="314">
        <v>5</v>
      </c>
      <c r="B9" s="319" t="s">
        <v>193</v>
      </c>
      <c r="C9" s="312">
        <v>-1.32</v>
      </c>
      <c r="D9" s="317">
        <v>-0.73</v>
      </c>
    </row>
    <row r="10" spans="1:4" s="151" customFormat="1" ht="18" customHeight="1" x14ac:dyDescent="0.15">
      <c r="A10" s="314">
        <v>6</v>
      </c>
      <c r="B10" s="337" t="s">
        <v>199</v>
      </c>
      <c r="C10" s="312">
        <v>-1.36</v>
      </c>
      <c r="D10" s="312">
        <v>-1.32</v>
      </c>
    </row>
    <row r="11" spans="1:4" s="151" customFormat="1" ht="18" customHeight="1" x14ac:dyDescent="0.15">
      <c r="A11" s="314">
        <v>7</v>
      </c>
      <c r="B11" s="337" t="s">
        <v>203</v>
      </c>
      <c r="C11" s="312">
        <v>-1.42</v>
      </c>
      <c r="D11" s="312">
        <v>-1.34</v>
      </c>
    </row>
    <row r="12" spans="1:4" s="151" customFormat="1" ht="18" customHeight="1" x14ac:dyDescent="0.15">
      <c r="A12" s="314">
        <v>8</v>
      </c>
      <c r="B12" s="337" t="s">
        <v>201</v>
      </c>
      <c r="C12" s="312">
        <v>-1.44</v>
      </c>
      <c r="D12" s="312">
        <v>-1.32</v>
      </c>
    </row>
    <row r="13" spans="1:4" s="151" customFormat="1" ht="18" customHeight="1" x14ac:dyDescent="0.15">
      <c r="A13" s="314">
        <v>9</v>
      </c>
      <c r="B13" s="337" t="s">
        <v>210</v>
      </c>
      <c r="C13" s="312">
        <v>-1.47</v>
      </c>
      <c r="D13" s="312">
        <v>-1.58</v>
      </c>
    </row>
    <row r="14" spans="1:4" s="151" customFormat="1" ht="18" customHeight="1" x14ac:dyDescent="0.15">
      <c r="A14" s="314">
        <v>10</v>
      </c>
      <c r="B14" s="337" t="s">
        <v>205</v>
      </c>
      <c r="C14" s="312">
        <v>-1.49</v>
      </c>
      <c r="D14" s="312">
        <v>-1.44</v>
      </c>
    </row>
    <row r="15" spans="1:4" s="151" customFormat="1" ht="18" customHeight="1" x14ac:dyDescent="0.15">
      <c r="A15" s="314">
        <v>11</v>
      </c>
      <c r="B15" s="337" t="s">
        <v>189</v>
      </c>
      <c r="C15" s="312">
        <v>-1.61</v>
      </c>
      <c r="D15" s="312">
        <v>-1.46</v>
      </c>
    </row>
    <row r="16" spans="1:4" s="151" customFormat="1" ht="18" customHeight="1" x14ac:dyDescent="0.15">
      <c r="A16" s="314">
        <v>12</v>
      </c>
      <c r="B16" s="337" t="s">
        <v>190</v>
      </c>
      <c r="C16" s="312">
        <v>-1.64</v>
      </c>
      <c r="D16" s="312">
        <v>-1.7</v>
      </c>
    </row>
    <row r="17" spans="1:4" ht="15" customHeight="1" x14ac:dyDescent="0.15">
      <c r="A17" s="400">
        <v>13</v>
      </c>
      <c r="B17" s="412" t="s">
        <v>212</v>
      </c>
      <c r="C17" s="340">
        <v>-1.68</v>
      </c>
      <c r="D17" s="340">
        <v>-1.51</v>
      </c>
    </row>
    <row r="18" spans="1:4" ht="15" customHeight="1" x14ac:dyDescent="0.15">
      <c r="A18" s="400">
        <v>14</v>
      </c>
      <c r="B18" s="322" t="s">
        <v>195</v>
      </c>
      <c r="C18" s="340">
        <v>-1.72</v>
      </c>
      <c r="D18" s="339">
        <v>-1.48</v>
      </c>
    </row>
    <row r="19" spans="1:4" ht="15" customHeight="1" x14ac:dyDescent="0.15">
      <c r="A19" s="314">
        <v>14</v>
      </c>
      <c r="B19" s="318" t="s">
        <v>198</v>
      </c>
      <c r="C19" s="336">
        <v>-1.72</v>
      </c>
      <c r="D19" s="338">
        <v>-1.74</v>
      </c>
    </row>
    <row r="20" spans="1:4" ht="15" customHeight="1" x14ac:dyDescent="0.15">
      <c r="A20" s="314">
        <v>16</v>
      </c>
      <c r="B20" s="318" t="s">
        <v>197</v>
      </c>
      <c r="C20" s="336">
        <v>-1.74</v>
      </c>
      <c r="D20" s="338">
        <v>-1.1599999999999999</v>
      </c>
    </row>
    <row r="21" spans="1:4" ht="15" customHeight="1" x14ac:dyDescent="0.15">
      <c r="A21" s="314">
        <v>17</v>
      </c>
      <c r="B21" s="318" t="s">
        <v>206</v>
      </c>
      <c r="C21" s="336">
        <v>-1.76</v>
      </c>
      <c r="D21" s="338">
        <v>-1.71</v>
      </c>
    </row>
    <row r="22" spans="1:4" ht="15" customHeight="1" x14ac:dyDescent="0.15">
      <c r="A22" s="314">
        <v>18</v>
      </c>
      <c r="B22" s="318" t="s">
        <v>202</v>
      </c>
      <c r="C22" s="336">
        <v>-1.78</v>
      </c>
      <c r="D22" s="338">
        <v>-1.89</v>
      </c>
    </row>
    <row r="23" spans="1:4" ht="15" customHeight="1" x14ac:dyDescent="0.15">
      <c r="A23" s="314">
        <v>19</v>
      </c>
      <c r="B23" s="313" t="s">
        <v>204</v>
      </c>
      <c r="C23" s="336">
        <v>-1.95</v>
      </c>
      <c r="D23" s="336">
        <v>-1.78</v>
      </c>
    </row>
    <row r="24" spans="1:4" ht="15" customHeight="1" x14ac:dyDescent="0.15">
      <c r="A24" s="314">
        <v>20</v>
      </c>
      <c r="B24" s="313" t="s">
        <v>191</v>
      </c>
      <c r="C24" s="336">
        <v>-2.0299999999999998</v>
      </c>
      <c r="D24" s="336">
        <v>-1.92</v>
      </c>
    </row>
    <row r="25" spans="1:4" ht="15" customHeight="1" x14ac:dyDescent="0.15">
      <c r="A25" s="314">
        <v>20</v>
      </c>
      <c r="B25" s="313" t="s">
        <v>194</v>
      </c>
      <c r="C25" s="336">
        <v>-2.0299999999999998</v>
      </c>
      <c r="D25" s="336">
        <v>-1.94</v>
      </c>
    </row>
    <row r="26" spans="1:4" ht="15" customHeight="1" x14ac:dyDescent="0.15">
      <c r="A26" s="314">
        <v>22</v>
      </c>
      <c r="B26" s="313" t="s">
        <v>196</v>
      </c>
      <c r="C26" s="336">
        <v>-2.14</v>
      </c>
      <c r="D26" s="336">
        <v>-1.94</v>
      </c>
    </row>
    <row r="27" spans="1:4" ht="15" customHeight="1" x14ac:dyDescent="0.15">
      <c r="A27" s="314">
        <v>23</v>
      </c>
      <c r="B27" s="313" t="s">
        <v>200</v>
      </c>
      <c r="C27" s="336">
        <v>-2.38</v>
      </c>
      <c r="D27" s="336">
        <v>-1.92</v>
      </c>
    </row>
    <row r="28" spans="1:4" ht="15" customHeight="1" x14ac:dyDescent="0.15">
      <c r="A28" s="314">
        <v>24</v>
      </c>
      <c r="B28" s="313" t="s">
        <v>188</v>
      </c>
      <c r="C28" s="336">
        <v>-2.4700000000000002</v>
      </c>
      <c r="D28" s="336">
        <v>-3.34</v>
      </c>
    </row>
    <row r="29" spans="1:4" ht="15" customHeight="1" x14ac:dyDescent="0.15">
      <c r="A29" s="311">
        <v>25</v>
      </c>
      <c r="B29" s="310" t="s">
        <v>192</v>
      </c>
      <c r="C29" s="335">
        <v>-2.57</v>
      </c>
      <c r="D29" s="335">
        <v>-2.94</v>
      </c>
    </row>
  </sheetData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EA233-0CCB-4310-9451-06A4705555DD}">
  <sheetPr>
    <tabColor rgb="FF00B0F0"/>
  </sheetPr>
  <dimension ref="A1:D29"/>
  <sheetViews>
    <sheetView zoomScale="85" zoomScaleNormal="85" workbookViewId="0"/>
  </sheetViews>
  <sheetFormatPr defaultRowHeight="15" customHeight="1" x14ac:dyDescent="0.15"/>
  <cols>
    <col min="1" max="1" width="7" style="150" customWidth="1"/>
    <col min="2" max="2" width="12.5" style="150" customWidth="1"/>
    <col min="3" max="4" width="10" style="150" customWidth="1"/>
    <col min="5" max="5" width="7" style="150" customWidth="1"/>
    <col min="6" max="6" width="12.5" style="150" customWidth="1"/>
    <col min="7" max="8" width="10" style="150" customWidth="1"/>
    <col min="9" max="9" width="10.5" style="150" customWidth="1"/>
    <col min="10" max="10" width="9.5" style="150" customWidth="1"/>
    <col min="11" max="11" width="10.5" style="150" customWidth="1"/>
    <col min="12" max="12" width="9.5" style="150" customWidth="1"/>
    <col min="13" max="13" width="9" style="150" customWidth="1"/>
    <col min="14" max="16384" width="9" style="150"/>
  </cols>
  <sheetData>
    <row r="1" spans="1:4" ht="22.5" customHeight="1" x14ac:dyDescent="0.15">
      <c r="A1" s="334" t="s">
        <v>222</v>
      </c>
    </row>
    <row r="2" spans="1:4" s="151" customFormat="1" ht="18" customHeight="1" x14ac:dyDescent="0.15">
      <c r="A2" s="333" t="s">
        <v>217</v>
      </c>
      <c r="B2" s="333" t="s">
        <v>216</v>
      </c>
      <c r="C2" s="332" t="s">
        <v>221</v>
      </c>
      <c r="D2" s="331"/>
    </row>
    <row r="3" spans="1:4" s="151" customFormat="1" ht="18" customHeight="1" x14ac:dyDescent="0.15">
      <c r="A3" s="330" t="s">
        <v>214</v>
      </c>
      <c r="B3" s="330"/>
      <c r="C3" s="329" t="s">
        <v>247</v>
      </c>
      <c r="D3" s="329" t="s">
        <v>259</v>
      </c>
    </row>
    <row r="4" spans="1:4" s="151" customFormat="1" ht="18" customHeight="1" x14ac:dyDescent="0.15">
      <c r="A4" s="328" t="s">
        <v>213</v>
      </c>
      <c r="B4" s="327" t="s">
        <v>257</v>
      </c>
      <c r="C4" s="326">
        <v>-0.27</v>
      </c>
      <c r="D4" s="326">
        <v>-0.31</v>
      </c>
    </row>
    <row r="5" spans="1:4" s="151" customFormat="1" ht="18" customHeight="1" x14ac:dyDescent="0.15">
      <c r="A5" s="325">
        <v>1</v>
      </c>
      <c r="B5" s="324" t="s">
        <v>190</v>
      </c>
      <c r="C5" s="323">
        <v>0.27</v>
      </c>
      <c r="D5" s="399">
        <v>-1.59</v>
      </c>
    </row>
    <row r="6" spans="1:4" s="151" customFormat="1" ht="18" customHeight="1" x14ac:dyDescent="0.15">
      <c r="A6" s="314">
        <v>2</v>
      </c>
      <c r="B6" s="319" t="s">
        <v>211</v>
      </c>
      <c r="C6" s="312">
        <v>0.24</v>
      </c>
      <c r="D6" s="317">
        <v>0.44</v>
      </c>
    </row>
    <row r="7" spans="1:4" s="151" customFormat="1" ht="18" customHeight="1" x14ac:dyDescent="0.15">
      <c r="A7" s="314">
        <v>3</v>
      </c>
      <c r="B7" s="319" t="s">
        <v>209</v>
      </c>
      <c r="C7" s="312">
        <v>-0.02</v>
      </c>
      <c r="D7" s="317">
        <v>0.05</v>
      </c>
    </row>
    <row r="8" spans="1:4" s="151" customFormat="1" ht="18" customHeight="1" x14ac:dyDescent="0.15">
      <c r="A8" s="314">
        <v>4</v>
      </c>
      <c r="B8" s="319" t="s">
        <v>205</v>
      </c>
      <c r="C8" s="312">
        <v>-0.18</v>
      </c>
      <c r="D8" s="317">
        <v>-0.22</v>
      </c>
    </row>
    <row r="9" spans="1:4" s="151" customFormat="1" ht="18" customHeight="1" x14ac:dyDescent="0.15">
      <c r="A9" s="314">
        <v>5</v>
      </c>
      <c r="B9" s="319" t="s">
        <v>207</v>
      </c>
      <c r="C9" s="312">
        <v>-0.21</v>
      </c>
      <c r="D9" s="317">
        <v>-0.35</v>
      </c>
    </row>
    <row r="10" spans="1:4" s="151" customFormat="1" ht="18" customHeight="1" x14ac:dyDescent="0.15">
      <c r="A10" s="314">
        <v>6</v>
      </c>
      <c r="B10" s="337" t="s">
        <v>195</v>
      </c>
      <c r="C10" s="312">
        <v>-0.24</v>
      </c>
      <c r="D10" s="312">
        <v>-0.44</v>
      </c>
    </row>
    <row r="11" spans="1:4" s="151" customFormat="1" ht="18" customHeight="1" x14ac:dyDescent="0.15">
      <c r="A11" s="314">
        <v>7</v>
      </c>
      <c r="B11" s="337" t="s">
        <v>203</v>
      </c>
      <c r="C11" s="312">
        <v>-0.31</v>
      </c>
      <c r="D11" s="312">
        <v>-0.39</v>
      </c>
    </row>
    <row r="12" spans="1:4" s="151" customFormat="1" ht="18" customHeight="1" x14ac:dyDescent="0.15">
      <c r="A12" s="314">
        <v>7</v>
      </c>
      <c r="B12" s="337" t="s">
        <v>201</v>
      </c>
      <c r="C12" s="312">
        <v>-0.31</v>
      </c>
      <c r="D12" s="312">
        <v>-0.52</v>
      </c>
    </row>
    <row r="13" spans="1:4" s="151" customFormat="1" ht="18" customHeight="1" x14ac:dyDescent="0.15">
      <c r="A13" s="314">
        <v>9</v>
      </c>
      <c r="B13" s="337" t="s">
        <v>191</v>
      </c>
      <c r="C13" s="312">
        <v>-0.34</v>
      </c>
      <c r="D13" s="312">
        <v>-0.04</v>
      </c>
    </row>
    <row r="14" spans="1:4" s="151" customFormat="1" ht="18" customHeight="1" x14ac:dyDescent="0.15">
      <c r="A14" s="314">
        <v>10</v>
      </c>
      <c r="B14" s="337" t="s">
        <v>208</v>
      </c>
      <c r="C14" s="312">
        <v>-0.35</v>
      </c>
      <c r="D14" s="312">
        <v>-1.02</v>
      </c>
    </row>
    <row r="15" spans="1:4" s="151" customFormat="1" ht="18" customHeight="1" x14ac:dyDescent="0.15">
      <c r="A15" s="314">
        <v>11</v>
      </c>
      <c r="B15" s="337" t="s">
        <v>197</v>
      </c>
      <c r="C15" s="312">
        <v>-0.38</v>
      </c>
      <c r="D15" s="312">
        <v>-0.74</v>
      </c>
    </row>
    <row r="16" spans="1:4" s="151" customFormat="1" ht="18" customHeight="1" x14ac:dyDescent="0.15">
      <c r="A16" s="314">
        <v>12</v>
      </c>
      <c r="B16" s="337" t="s">
        <v>199</v>
      </c>
      <c r="C16" s="312">
        <v>-0.41</v>
      </c>
      <c r="D16" s="312">
        <v>-0.52</v>
      </c>
    </row>
    <row r="17" spans="1:4" ht="15" customHeight="1" x14ac:dyDescent="0.15">
      <c r="A17" s="400">
        <v>12</v>
      </c>
      <c r="B17" s="412" t="s">
        <v>194</v>
      </c>
      <c r="C17" s="321">
        <v>-0.41</v>
      </c>
      <c r="D17" s="321">
        <v>-1.05</v>
      </c>
    </row>
    <row r="18" spans="1:4" ht="15" customHeight="1" x14ac:dyDescent="0.15">
      <c r="A18" s="400">
        <v>14</v>
      </c>
      <c r="B18" s="322" t="s">
        <v>192</v>
      </c>
      <c r="C18" s="321">
        <v>-0.56999999999999995</v>
      </c>
      <c r="D18" s="320">
        <v>-0.17</v>
      </c>
    </row>
    <row r="19" spans="1:4" ht="15" customHeight="1" x14ac:dyDescent="0.15">
      <c r="A19" s="314">
        <v>15</v>
      </c>
      <c r="B19" s="318" t="s">
        <v>204</v>
      </c>
      <c r="C19" s="312">
        <v>-0.61</v>
      </c>
      <c r="D19" s="317">
        <v>-0.61</v>
      </c>
    </row>
    <row r="20" spans="1:4" ht="15" customHeight="1" x14ac:dyDescent="0.15">
      <c r="A20" s="314">
        <v>15</v>
      </c>
      <c r="B20" s="318" t="s">
        <v>193</v>
      </c>
      <c r="C20" s="312">
        <v>-0.61</v>
      </c>
      <c r="D20" s="317">
        <v>-1.23</v>
      </c>
    </row>
    <row r="21" spans="1:4" ht="15" customHeight="1" x14ac:dyDescent="0.15">
      <c r="A21" s="314">
        <v>17</v>
      </c>
      <c r="B21" s="318" t="s">
        <v>212</v>
      </c>
      <c r="C21" s="312">
        <v>-0.66</v>
      </c>
      <c r="D21" s="317">
        <v>-0.64</v>
      </c>
    </row>
    <row r="22" spans="1:4" ht="15" customHeight="1" x14ac:dyDescent="0.15">
      <c r="A22" s="314">
        <v>17</v>
      </c>
      <c r="B22" s="318" t="s">
        <v>206</v>
      </c>
      <c r="C22" s="312">
        <v>-0.66</v>
      </c>
      <c r="D22" s="317">
        <v>-0.62</v>
      </c>
    </row>
    <row r="23" spans="1:4" ht="15" customHeight="1" x14ac:dyDescent="0.15">
      <c r="A23" s="314">
        <v>19</v>
      </c>
      <c r="B23" s="313" t="s">
        <v>202</v>
      </c>
      <c r="C23" s="312">
        <v>-0.7</v>
      </c>
      <c r="D23" s="312">
        <v>-0.56999999999999995</v>
      </c>
    </row>
    <row r="24" spans="1:4" ht="15" customHeight="1" x14ac:dyDescent="0.15">
      <c r="A24" s="314">
        <v>19</v>
      </c>
      <c r="B24" s="313" t="s">
        <v>210</v>
      </c>
      <c r="C24" s="312">
        <v>-0.7</v>
      </c>
      <c r="D24" s="312">
        <v>-0.69</v>
      </c>
    </row>
    <row r="25" spans="1:4" ht="15" customHeight="1" x14ac:dyDescent="0.15">
      <c r="A25" s="314">
        <v>21</v>
      </c>
      <c r="B25" s="313" t="s">
        <v>196</v>
      </c>
      <c r="C25" s="312">
        <v>-0.72</v>
      </c>
      <c r="D25" s="312">
        <v>-0.9</v>
      </c>
    </row>
    <row r="26" spans="1:4" ht="15" customHeight="1" x14ac:dyDescent="0.15">
      <c r="A26" s="314">
        <v>22</v>
      </c>
      <c r="B26" s="313" t="s">
        <v>200</v>
      </c>
      <c r="C26" s="312">
        <v>-0.81</v>
      </c>
      <c r="D26" s="312">
        <v>-0.84</v>
      </c>
    </row>
    <row r="27" spans="1:4" ht="15" customHeight="1" x14ac:dyDescent="0.15">
      <c r="A27" s="314">
        <v>23</v>
      </c>
      <c r="B27" s="313" t="s">
        <v>189</v>
      </c>
      <c r="C27" s="312">
        <v>-0.82</v>
      </c>
      <c r="D27" s="312">
        <v>-0.64</v>
      </c>
    </row>
    <row r="28" spans="1:4" ht="15" customHeight="1" x14ac:dyDescent="0.15">
      <c r="A28" s="314">
        <v>23</v>
      </c>
      <c r="B28" s="313" t="s">
        <v>198</v>
      </c>
      <c r="C28" s="312">
        <v>-0.82</v>
      </c>
      <c r="D28" s="312">
        <v>-1.01</v>
      </c>
    </row>
    <row r="29" spans="1:4" ht="15" customHeight="1" x14ac:dyDescent="0.15">
      <c r="A29" s="311">
        <v>25</v>
      </c>
      <c r="B29" s="310" t="s">
        <v>188</v>
      </c>
      <c r="C29" s="309">
        <v>-0.96</v>
      </c>
      <c r="D29" s="309">
        <v>-0.57999999999999996</v>
      </c>
    </row>
  </sheetData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7C2C8-C75A-4A83-A828-1AE71155A8AA}">
  <sheetPr>
    <tabColor rgb="FF00B0F0"/>
  </sheetPr>
  <dimension ref="A1:L29"/>
  <sheetViews>
    <sheetView zoomScale="85" zoomScaleNormal="85" workbookViewId="0"/>
  </sheetViews>
  <sheetFormatPr defaultRowHeight="15" customHeight="1" x14ac:dyDescent="0.15"/>
  <cols>
    <col min="1" max="1" width="6.875" style="150" customWidth="1"/>
    <col min="2" max="2" width="12.625" style="150" customWidth="1"/>
    <col min="3" max="4" width="10.5" style="150" customWidth="1"/>
    <col min="5" max="5" width="6.875" style="150" customWidth="1"/>
    <col min="6" max="6" width="12.625" style="150" customWidth="1"/>
    <col min="7" max="8" width="10.5" style="150" customWidth="1"/>
    <col min="9" max="9" width="10.5" style="341" customWidth="1"/>
    <col min="10" max="10" width="9.5" style="341" customWidth="1"/>
    <col min="11" max="11" width="10.5" style="341" customWidth="1"/>
    <col min="12" max="12" width="9.5" style="341" customWidth="1"/>
    <col min="13" max="13" width="9" style="341" customWidth="1"/>
    <col min="14" max="16384" width="9" style="341"/>
  </cols>
  <sheetData>
    <row r="1" spans="1:12" ht="23.25" customHeight="1" x14ac:dyDescent="0.15">
      <c r="A1" s="334" t="s">
        <v>225</v>
      </c>
    </row>
    <row r="2" spans="1:12" s="342" customFormat="1" ht="18" customHeight="1" x14ac:dyDescent="0.15">
      <c r="A2" s="333" t="s">
        <v>224</v>
      </c>
      <c r="B2" s="333" t="s">
        <v>216</v>
      </c>
      <c r="C2" s="332" t="s">
        <v>223</v>
      </c>
      <c r="D2" s="331"/>
    </row>
    <row r="3" spans="1:12" s="342" customFormat="1" ht="18" customHeight="1" x14ac:dyDescent="0.15">
      <c r="A3" s="330"/>
      <c r="B3" s="330"/>
      <c r="C3" s="329" t="s">
        <v>247</v>
      </c>
      <c r="D3" s="329" t="s">
        <v>259</v>
      </c>
    </row>
    <row r="4" spans="1:12" s="342" customFormat="1" ht="18" customHeight="1" x14ac:dyDescent="0.15">
      <c r="A4" s="329" t="s">
        <v>213</v>
      </c>
      <c r="B4" s="327" t="s">
        <v>257</v>
      </c>
      <c r="C4" s="357">
        <v>9.3000000000000007</v>
      </c>
      <c r="D4" s="357">
        <v>9.5</v>
      </c>
    </row>
    <row r="5" spans="1:12" s="342" customFormat="1" ht="18" customHeight="1" x14ac:dyDescent="0.15">
      <c r="A5" s="356">
        <v>1</v>
      </c>
      <c r="B5" s="324" t="s">
        <v>193</v>
      </c>
      <c r="C5" s="355">
        <v>11.1</v>
      </c>
      <c r="D5" s="401">
        <v>11.5</v>
      </c>
      <c r="J5" s="350"/>
      <c r="L5" s="349"/>
    </row>
    <row r="6" spans="1:12" s="342" customFormat="1" ht="18" customHeight="1" x14ac:dyDescent="0.15">
      <c r="A6" s="348">
        <v>2</v>
      </c>
      <c r="B6" s="319" t="s">
        <v>209</v>
      </c>
      <c r="C6" s="346">
        <v>10.4</v>
      </c>
      <c r="D6" s="351">
        <v>10.5</v>
      </c>
      <c r="J6" s="350"/>
      <c r="L6" s="349"/>
    </row>
    <row r="7" spans="1:12" s="342" customFormat="1" ht="18" customHeight="1" x14ac:dyDescent="0.15">
      <c r="A7" s="348">
        <v>3</v>
      </c>
      <c r="B7" s="319" t="s">
        <v>211</v>
      </c>
      <c r="C7" s="346">
        <v>10.199999999999999</v>
      </c>
      <c r="D7" s="351">
        <v>10.3</v>
      </c>
      <c r="J7" s="350"/>
      <c r="L7" s="349"/>
    </row>
    <row r="8" spans="1:12" s="342" customFormat="1" ht="18" customHeight="1" x14ac:dyDescent="0.15">
      <c r="A8" s="348">
        <v>4</v>
      </c>
      <c r="B8" s="319" t="s">
        <v>207</v>
      </c>
      <c r="C8" s="346">
        <v>9.6</v>
      </c>
      <c r="D8" s="351">
        <v>9.8000000000000007</v>
      </c>
      <c r="J8" s="350"/>
      <c r="L8" s="349"/>
    </row>
    <row r="9" spans="1:12" s="342" customFormat="1" ht="18" customHeight="1" x14ac:dyDescent="0.15">
      <c r="A9" s="348">
        <v>5</v>
      </c>
      <c r="B9" s="319" t="s">
        <v>199</v>
      </c>
      <c r="C9" s="346">
        <v>9.5</v>
      </c>
      <c r="D9" s="351">
        <v>9.6999999999999993</v>
      </c>
      <c r="J9" s="350"/>
      <c r="L9" s="349"/>
    </row>
    <row r="10" spans="1:12" s="342" customFormat="1" ht="18" customHeight="1" x14ac:dyDescent="0.15">
      <c r="A10" s="348">
        <v>5</v>
      </c>
      <c r="B10" s="313" t="s">
        <v>203</v>
      </c>
      <c r="C10" s="346">
        <v>9.5</v>
      </c>
      <c r="D10" s="346">
        <v>9.6999999999999993</v>
      </c>
    </row>
    <row r="11" spans="1:12" s="342" customFormat="1" ht="18" customHeight="1" x14ac:dyDescent="0.15">
      <c r="A11" s="348">
        <v>7</v>
      </c>
      <c r="B11" s="313" t="s">
        <v>189</v>
      </c>
      <c r="C11" s="346">
        <v>9.3000000000000007</v>
      </c>
      <c r="D11" s="346">
        <v>9.6999999999999993</v>
      </c>
    </row>
    <row r="12" spans="1:12" s="342" customFormat="1" ht="18" customHeight="1" x14ac:dyDescent="0.15">
      <c r="A12" s="348">
        <v>8</v>
      </c>
      <c r="B12" s="313" t="s">
        <v>205</v>
      </c>
      <c r="C12" s="346">
        <v>9</v>
      </c>
      <c r="D12" s="346">
        <v>9.1999999999999993</v>
      </c>
    </row>
    <row r="13" spans="1:12" s="342" customFormat="1" ht="18" customHeight="1" x14ac:dyDescent="0.15">
      <c r="A13" s="348">
        <v>8</v>
      </c>
      <c r="B13" s="313" t="s">
        <v>201</v>
      </c>
      <c r="C13" s="346">
        <v>9</v>
      </c>
      <c r="D13" s="346">
        <v>9.3000000000000007</v>
      </c>
    </row>
    <row r="14" spans="1:12" s="342" customFormat="1" ht="18" customHeight="1" x14ac:dyDescent="0.15">
      <c r="A14" s="348">
        <v>8</v>
      </c>
      <c r="B14" s="313" t="s">
        <v>210</v>
      </c>
      <c r="C14" s="346">
        <v>9</v>
      </c>
      <c r="D14" s="346">
        <v>9.1999999999999993</v>
      </c>
    </row>
    <row r="15" spans="1:12" s="342" customFormat="1" ht="18" customHeight="1" x14ac:dyDescent="0.15">
      <c r="A15" s="348">
        <v>8</v>
      </c>
      <c r="B15" s="313" t="s">
        <v>198</v>
      </c>
      <c r="C15" s="346">
        <v>9</v>
      </c>
      <c r="D15" s="346">
        <v>9.1</v>
      </c>
    </row>
    <row r="16" spans="1:12" s="342" customFormat="1" ht="18" customHeight="1" x14ac:dyDescent="0.15">
      <c r="A16" s="348">
        <v>12</v>
      </c>
      <c r="B16" s="313" t="s">
        <v>212</v>
      </c>
      <c r="C16" s="346">
        <v>8.1999999999999993</v>
      </c>
      <c r="D16" s="346">
        <v>8.5</v>
      </c>
    </row>
    <row r="17" spans="1:4" ht="15" customHeight="1" x14ac:dyDescent="0.15">
      <c r="A17" s="402">
        <v>13</v>
      </c>
      <c r="B17" s="412" t="s">
        <v>206</v>
      </c>
      <c r="C17" s="353">
        <v>8.1</v>
      </c>
      <c r="D17" s="353">
        <v>8.5</v>
      </c>
    </row>
    <row r="18" spans="1:4" ht="15" customHeight="1" x14ac:dyDescent="0.15">
      <c r="A18" s="402">
        <v>14</v>
      </c>
      <c r="B18" s="322" t="s">
        <v>195</v>
      </c>
      <c r="C18" s="353">
        <v>8</v>
      </c>
      <c r="D18" s="352">
        <v>8.3000000000000007</v>
      </c>
    </row>
    <row r="19" spans="1:4" ht="15" customHeight="1" x14ac:dyDescent="0.15">
      <c r="A19" s="348">
        <v>15</v>
      </c>
      <c r="B19" s="318" t="s">
        <v>204</v>
      </c>
      <c r="C19" s="346">
        <v>7.6</v>
      </c>
      <c r="D19" s="351">
        <v>7.9</v>
      </c>
    </row>
    <row r="20" spans="1:4" ht="15" customHeight="1" x14ac:dyDescent="0.15">
      <c r="A20" s="348">
        <v>16</v>
      </c>
      <c r="B20" s="318" t="s">
        <v>191</v>
      </c>
      <c r="C20" s="346">
        <v>7.4</v>
      </c>
      <c r="D20" s="351">
        <v>7.5</v>
      </c>
    </row>
    <row r="21" spans="1:4" ht="15" customHeight="1" x14ac:dyDescent="0.15">
      <c r="A21" s="348">
        <v>16</v>
      </c>
      <c r="B21" s="318" t="s">
        <v>190</v>
      </c>
      <c r="C21" s="346">
        <v>7.4</v>
      </c>
      <c r="D21" s="351">
        <v>7.5</v>
      </c>
    </row>
    <row r="22" spans="1:4" ht="15" customHeight="1" x14ac:dyDescent="0.15">
      <c r="A22" s="348">
        <v>18</v>
      </c>
      <c r="B22" s="318" t="s">
        <v>208</v>
      </c>
      <c r="C22" s="346">
        <v>7.2</v>
      </c>
      <c r="D22" s="351">
        <v>7.5</v>
      </c>
    </row>
    <row r="23" spans="1:4" ht="15" customHeight="1" x14ac:dyDescent="0.15">
      <c r="A23" s="348">
        <v>19</v>
      </c>
      <c r="B23" s="313" t="s">
        <v>192</v>
      </c>
      <c r="C23" s="346">
        <v>7.1</v>
      </c>
      <c r="D23" s="346">
        <v>7.1</v>
      </c>
    </row>
    <row r="24" spans="1:4" ht="15" customHeight="1" x14ac:dyDescent="0.15">
      <c r="A24" s="348">
        <v>19</v>
      </c>
      <c r="B24" s="313" t="s">
        <v>194</v>
      </c>
      <c r="C24" s="346">
        <v>7.1</v>
      </c>
      <c r="D24" s="346">
        <v>7.5</v>
      </c>
    </row>
    <row r="25" spans="1:4" ht="15" customHeight="1" x14ac:dyDescent="0.15">
      <c r="A25" s="348">
        <v>19</v>
      </c>
      <c r="B25" s="313" t="s">
        <v>197</v>
      </c>
      <c r="C25" s="346">
        <v>7.1</v>
      </c>
      <c r="D25" s="346">
        <v>7.2</v>
      </c>
    </row>
    <row r="26" spans="1:4" ht="15" customHeight="1" x14ac:dyDescent="0.15">
      <c r="A26" s="348">
        <v>22</v>
      </c>
      <c r="B26" s="313" t="s">
        <v>202</v>
      </c>
      <c r="C26" s="346">
        <v>6.8</v>
      </c>
      <c r="D26" s="346">
        <v>6.9</v>
      </c>
    </row>
    <row r="27" spans="1:4" ht="15" customHeight="1" x14ac:dyDescent="0.15">
      <c r="A27" s="348">
        <v>23</v>
      </c>
      <c r="B27" s="313" t="s">
        <v>196</v>
      </c>
      <c r="C27" s="346">
        <v>6.4</v>
      </c>
      <c r="D27" s="346">
        <v>6.7</v>
      </c>
    </row>
    <row r="28" spans="1:4" ht="15" customHeight="1" x14ac:dyDescent="0.15">
      <c r="A28" s="348">
        <v>24</v>
      </c>
      <c r="B28" s="313" t="s">
        <v>200</v>
      </c>
      <c r="C28" s="346">
        <v>6.2</v>
      </c>
      <c r="D28" s="346">
        <v>6.4</v>
      </c>
    </row>
    <row r="29" spans="1:4" ht="15" customHeight="1" x14ac:dyDescent="0.15">
      <c r="A29" s="345">
        <v>25</v>
      </c>
      <c r="B29" s="310" t="s">
        <v>188</v>
      </c>
      <c r="C29" s="343">
        <v>5.3</v>
      </c>
      <c r="D29" s="343">
        <v>5.3</v>
      </c>
    </row>
  </sheetData>
  <phoneticPr fontId="3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28007-1F19-41A7-8D7E-5F6F8C9E4800}">
  <sheetPr>
    <tabColor rgb="FF00B0F0"/>
  </sheetPr>
  <dimension ref="A1:H29"/>
  <sheetViews>
    <sheetView zoomScale="85" zoomScaleNormal="85" workbookViewId="0"/>
  </sheetViews>
  <sheetFormatPr defaultRowHeight="15" customHeight="1" x14ac:dyDescent="0.15"/>
  <cols>
    <col min="1" max="1" width="6.375" style="150" bestFit="1" customWidth="1"/>
    <col min="2" max="2" width="12.5" style="150" customWidth="1"/>
    <col min="3" max="4" width="10.625" style="150" customWidth="1"/>
    <col min="5" max="5" width="6.375" style="150" bestFit="1" customWidth="1"/>
    <col min="6" max="6" width="12.5" style="150" customWidth="1"/>
    <col min="7" max="8" width="10.625" style="150" customWidth="1"/>
    <col min="9" max="9" width="10.5" style="341" customWidth="1"/>
    <col min="10" max="10" width="9.5" style="341" customWidth="1"/>
    <col min="11" max="11" width="10.5" style="341" customWidth="1"/>
    <col min="12" max="12" width="9.5" style="341" customWidth="1"/>
    <col min="13" max="13" width="9" style="341" customWidth="1"/>
    <col min="14" max="16384" width="9" style="341"/>
  </cols>
  <sheetData>
    <row r="1" spans="1:4" ht="22.5" customHeight="1" x14ac:dyDescent="0.15">
      <c r="A1" s="334" t="s">
        <v>227</v>
      </c>
    </row>
    <row r="2" spans="1:4" s="342" customFormat="1" ht="18" customHeight="1" x14ac:dyDescent="0.15">
      <c r="A2" s="333" t="s">
        <v>224</v>
      </c>
      <c r="B2" s="333" t="s">
        <v>216</v>
      </c>
      <c r="C2" s="332" t="s">
        <v>226</v>
      </c>
      <c r="D2" s="331"/>
    </row>
    <row r="3" spans="1:4" s="342" customFormat="1" ht="18" customHeight="1" x14ac:dyDescent="0.15">
      <c r="A3" s="330"/>
      <c r="B3" s="330"/>
      <c r="C3" s="329" t="s">
        <v>247</v>
      </c>
      <c r="D3" s="329" t="s">
        <v>259</v>
      </c>
    </row>
    <row r="4" spans="1:4" s="342" customFormat="1" ht="18" customHeight="1" x14ac:dyDescent="0.15">
      <c r="A4" s="329" t="s">
        <v>213</v>
      </c>
      <c r="B4" s="327" t="s">
        <v>257</v>
      </c>
      <c r="C4" s="357">
        <v>52.1</v>
      </c>
      <c r="D4" s="357">
        <v>52.4</v>
      </c>
    </row>
    <row r="5" spans="1:4" s="342" customFormat="1" ht="18" customHeight="1" x14ac:dyDescent="0.15">
      <c r="A5" s="356">
        <v>1</v>
      </c>
      <c r="B5" s="324" t="s">
        <v>209</v>
      </c>
      <c r="C5" s="355">
        <v>57.1</v>
      </c>
      <c r="D5" s="401">
        <v>57.3</v>
      </c>
    </row>
    <row r="6" spans="1:4" s="342" customFormat="1" ht="18" customHeight="1" x14ac:dyDescent="0.15">
      <c r="A6" s="348">
        <v>2</v>
      </c>
      <c r="B6" s="319" t="s">
        <v>193</v>
      </c>
      <c r="C6" s="346">
        <v>56.3</v>
      </c>
      <c r="D6" s="351">
        <v>55.7</v>
      </c>
    </row>
    <row r="7" spans="1:4" s="342" customFormat="1" ht="18" customHeight="1" x14ac:dyDescent="0.15">
      <c r="A7" s="348">
        <v>3</v>
      </c>
      <c r="B7" s="319" t="s">
        <v>190</v>
      </c>
      <c r="C7" s="346">
        <v>53.9</v>
      </c>
      <c r="D7" s="351">
        <v>54.1</v>
      </c>
    </row>
    <row r="8" spans="1:4" s="342" customFormat="1" ht="18" customHeight="1" x14ac:dyDescent="0.15">
      <c r="A8" s="348">
        <v>4</v>
      </c>
      <c r="B8" s="319" t="s">
        <v>211</v>
      </c>
      <c r="C8" s="346">
        <v>53.7</v>
      </c>
      <c r="D8" s="351">
        <v>53.9</v>
      </c>
    </row>
    <row r="9" spans="1:4" s="342" customFormat="1" ht="18" customHeight="1" x14ac:dyDescent="0.15">
      <c r="A9" s="348">
        <v>5</v>
      </c>
      <c r="B9" s="319" t="s">
        <v>207</v>
      </c>
      <c r="C9" s="346">
        <v>51.7</v>
      </c>
      <c r="D9" s="351">
        <v>52.1</v>
      </c>
    </row>
    <row r="10" spans="1:4" s="342" customFormat="1" ht="18" customHeight="1" x14ac:dyDescent="0.15">
      <c r="A10" s="348">
        <v>6</v>
      </c>
      <c r="B10" s="337" t="s">
        <v>205</v>
      </c>
      <c r="C10" s="346">
        <v>51.2</v>
      </c>
      <c r="D10" s="346">
        <v>51.4</v>
      </c>
    </row>
    <row r="11" spans="1:4" s="342" customFormat="1" ht="18" customHeight="1" x14ac:dyDescent="0.15">
      <c r="A11" s="348">
        <v>7</v>
      </c>
      <c r="B11" s="337" t="s">
        <v>201</v>
      </c>
      <c r="C11" s="346">
        <v>50.8</v>
      </c>
      <c r="D11" s="346">
        <v>50.9</v>
      </c>
    </row>
    <row r="12" spans="1:4" s="342" customFormat="1" ht="18" customHeight="1" x14ac:dyDescent="0.15">
      <c r="A12" s="348">
        <v>8</v>
      </c>
      <c r="B12" s="337" t="s">
        <v>203</v>
      </c>
      <c r="C12" s="346">
        <v>50.7</v>
      </c>
      <c r="D12" s="346">
        <v>51.1</v>
      </c>
    </row>
    <row r="13" spans="1:4" s="342" customFormat="1" ht="18" customHeight="1" x14ac:dyDescent="0.15">
      <c r="A13" s="348">
        <v>9</v>
      </c>
      <c r="B13" s="337" t="s">
        <v>199</v>
      </c>
      <c r="C13" s="346">
        <v>50.1</v>
      </c>
      <c r="D13" s="346">
        <v>50.5</v>
      </c>
    </row>
    <row r="14" spans="1:4" s="342" customFormat="1" ht="18" customHeight="1" x14ac:dyDescent="0.15">
      <c r="A14" s="348">
        <v>10</v>
      </c>
      <c r="B14" s="337" t="s">
        <v>212</v>
      </c>
      <c r="C14" s="346">
        <v>49.7</v>
      </c>
      <c r="D14" s="346">
        <v>50.4</v>
      </c>
    </row>
    <row r="15" spans="1:4" s="342" customFormat="1" ht="18" customHeight="1" x14ac:dyDescent="0.15">
      <c r="A15" s="348">
        <v>11</v>
      </c>
      <c r="B15" s="337" t="s">
        <v>195</v>
      </c>
      <c r="C15" s="346">
        <v>49.5</v>
      </c>
      <c r="D15" s="346">
        <v>49.7</v>
      </c>
    </row>
    <row r="16" spans="1:4" s="342" customFormat="1" ht="18" customHeight="1" x14ac:dyDescent="0.15">
      <c r="A16" s="348">
        <v>11</v>
      </c>
      <c r="B16" s="337" t="s">
        <v>210</v>
      </c>
      <c r="C16" s="346">
        <v>49.5</v>
      </c>
      <c r="D16" s="346">
        <v>50.3</v>
      </c>
    </row>
    <row r="17" spans="1:4" ht="15" customHeight="1" x14ac:dyDescent="0.15">
      <c r="A17" s="354">
        <v>11</v>
      </c>
      <c r="B17" s="412" t="s">
        <v>198</v>
      </c>
      <c r="C17" s="353">
        <v>49.5</v>
      </c>
      <c r="D17" s="353">
        <v>50.3</v>
      </c>
    </row>
    <row r="18" spans="1:4" ht="15" customHeight="1" x14ac:dyDescent="0.15">
      <c r="A18" s="354">
        <v>14</v>
      </c>
      <c r="B18" s="322" t="s">
        <v>189</v>
      </c>
      <c r="C18" s="353">
        <v>48.5</v>
      </c>
      <c r="D18" s="352">
        <v>48.8</v>
      </c>
    </row>
    <row r="19" spans="1:4" ht="15" customHeight="1" x14ac:dyDescent="0.15">
      <c r="A19" s="347">
        <v>15</v>
      </c>
      <c r="B19" s="318" t="s">
        <v>197</v>
      </c>
      <c r="C19" s="346">
        <v>48</v>
      </c>
      <c r="D19" s="351">
        <v>48.8</v>
      </c>
    </row>
    <row r="20" spans="1:4" ht="15" customHeight="1" x14ac:dyDescent="0.15">
      <c r="A20" s="347">
        <v>16</v>
      </c>
      <c r="B20" s="318" t="s">
        <v>206</v>
      </c>
      <c r="C20" s="346">
        <v>47.4</v>
      </c>
      <c r="D20" s="351">
        <v>47.8</v>
      </c>
    </row>
    <row r="21" spans="1:4" ht="15" customHeight="1" x14ac:dyDescent="0.15">
      <c r="A21" s="347">
        <v>17</v>
      </c>
      <c r="B21" s="318" t="s">
        <v>191</v>
      </c>
      <c r="C21" s="346">
        <v>46.7</v>
      </c>
      <c r="D21" s="351">
        <v>47</v>
      </c>
    </row>
    <row r="22" spans="1:4" ht="15" customHeight="1" x14ac:dyDescent="0.15">
      <c r="A22" s="347">
        <v>18</v>
      </c>
      <c r="B22" s="318" t="s">
        <v>208</v>
      </c>
      <c r="C22" s="346">
        <v>46.6</v>
      </c>
      <c r="D22" s="351">
        <v>47</v>
      </c>
    </row>
    <row r="23" spans="1:4" ht="15" customHeight="1" x14ac:dyDescent="0.15">
      <c r="A23" s="347">
        <v>19</v>
      </c>
      <c r="B23" s="313" t="s">
        <v>204</v>
      </c>
      <c r="C23" s="346">
        <v>46.4</v>
      </c>
      <c r="D23" s="346">
        <v>46.8</v>
      </c>
    </row>
    <row r="24" spans="1:4" ht="15" customHeight="1" x14ac:dyDescent="0.15">
      <c r="A24" s="347">
        <v>20</v>
      </c>
      <c r="B24" s="313" t="s">
        <v>200</v>
      </c>
      <c r="C24" s="346">
        <v>45.3</v>
      </c>
      <c r="D24" s="346">
        <v>46.4</v>
      </c>
    </row>
    <row r="25" spans="1:4" ht="15" customHeight="1" x14ac:dyDescent="0.15">
      <c r="A25" s="347">
        <v>21</v>
      </c>
      <c r="B25" s="313" t="s">
        <v>194</v>
      </c>
      <c r="C25" s="346">
        <v>45.1</v>
      </c>
      <c r="D25" s="346">
        <v>45.9</v>
      </c>
    </row>
    <row r="26" spans="1:4" ht="15" customHeight="1" x14ac:dyDescent="0.15">
      <c r="A26" s="347">
        <v>22</v>
      </c>
      <c r="B26" s="313" t="s">
        <v>196</v>
      </c>
      <c r="C26" s="346">
        <v>44.4</v>
      </c>
      <c r="D26" s="346">
        <v>45</v>
      </c>
    </row>
    <row r="27" spans="1:4" ht="15" customHeight="1" x14ac:dyDescent="0.15">
      <c r="A27" s="347">
        <v>23</v>
      </c>
      <c r="B27" s="313" t="s">
        <v>202</v>
      </c>
      <c r="C27" s="346">
        <v>43.9</v>
      </c>
      <c r="D27" s="346">
        <v>44.8</v>
      </c>
    </row>
    <row r="28" spans="1:4" ht="15" customHeight="1" x14ac:dyDescent="0.15">
      <c r="A28" s="347">
        <v>24</v>
      </c>
      <c r="B28" s="313" t="s">
        <v>192</v>
      </c>
      <c r="C28" s="346">
        <v>43.2</v>
      </c>
      <c r="D28" s="346">
        <v>43.9</v>
      </c>
    </row>
    <row r="29" spans="1:4" ht="15" customHeight="1" x14ac:dyDescent="0.15">
      <c r="A29" s="344">
        <v>25</v>
      </c>
      <c r="B29" s="310" t="s">
        <v>188</v>
      </c>
      <c r="C29" s="343">
        <v>40</v>
      </c>
      <c r="D29" s="343">
        <v>40.6</v>
      </c>
    </row>
  </sheetData>
  <phoneticPr fontId="3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4766E-FC29-447F-85C7-6FDE74C8A444}">
  <sheetPr>
    <tabColor rgb="FF00B0F0"/>
  </sheetPr>
  <dimension ref="A1:H29"/>
  <sheetViews>
    <sheetView zoomScale="85" zoomScaleNormal="85" workbookViewId="0"/>
  </sheetViews>
  <sheetFormatPr defaultRowHeight="15" customHeight="1" x14ac:dyDescent="0.15"/>
  <cols>
    <col min="1" max="1" width="6.375" style="150" bestFit="1" customWidth="1"/>
    <col min="2" max="2" width="12.625" style="150" customWidth="1"/>
    <col min="3" max="4" width="10.625" style="150" customWidth="1"/>
    <col min="5" max="5" width="6.375" style="150" bestFit="1" customWidth="1"/>
    <col min="6" max="6" width="12.625" style="150" customWidth="1"/>
    <col min="7" max="8" width="10.625" style="150" customWidth="1"/>
    <col min="9" max="9" width="10.5" style="341" customWidth="1"/>
    <col min="10" max="10" width="9.5" style="341" customWidth="1"/>
    <col min="11" max="11" width="10.5" style="341" customWidth="1"/>
    <col min="12" max="12" width="9.5" style="341" customWidth="1"/>
    <col min="13" max="13" width="9" style="341" customWidth="1"/>
    <col min="14" max="16384" width="9" style="341"/>
  </cols>
  <sheetData>
    <row r="1" spans="1:4" ht="23.25" customHeight="1" x14ac:dyDescent="0.15">
      <c r="A1" s="334" t="s">
        <v>229</v>
      </c>
    </row>
    <row r="2" spans="1:4" s="342" customFormat="1" ht="18" customHeight="1" x14ac:dyDescent="0.15">
      <c r="A2" s="379" t="s">
        <v>224</v>
      </c>
      <c r="B2" s="379" t="s">
        <v>216</v>
      </c>
      <c r="C2" s="378" t="s">
        <v>228</v>
      </c>
      <c r="D2" s="377"/>
    </row>
    <row r="3" spans="1:4" s="342" customFormat="1" ht="18" customHeight="1" x14ac:dyDescent="0.15">
      <c r="A3" s="330"/>
      <c r="B3" s="330"/>
      <c r="C3" s="376" t="s">
        <v>247</v>
      </c>
      <c r="D3" s="376" t="s">
        <v>259</v>
      </c>
    </row>
    <row r="4" spans="1:4" s="342" customFormat="1" ht="18" customHeight="1" x14ac:dyDescent="0.15">
      <c r="A4" s="376" t="s">
        <v>213</v>
      </c>
      <c r="B4" s="375" t="s">
        <v>257</v>
      </c>
      <c r="C4" s="374">
        <v>38.6</v>
      </c>
      <c r="D4" s="374">
        <v>38.1</v>
      </c>
    </row>
    <row r="5" spans="1:4" s="342" customFormat="1" ht="18" customHeight="1" x14ac:dyDescent="0.15">
      <c r="A5" s="373">
        <v>1</v>
      </c>
      <c r="B5" s="372" t="s">
        <v>188</v>
      </c>
      <c r="C5" s="371">
        <v>54.6</v>
      </c>
      <c r="D5" s="403">
        <v>54</v>
      </c>
    </row>
    <row r="6" spans="1:4" s="342" customFormat="1" ht="18" customHeight="1" x14ac:dyDescent="0.15">
      <c r="A6" s="364">
        <v>2</v>
      </c>
      <c r="B6" s="367" t="s">
        <v>192</v>
      </c>
      <c r="C6" s="361">
        <v>49.7</v>
      </c>
      <c r="D6" s="365">
        <v>49</v>
      </c>
    </row>
    <row r="7" spans="1:4" s="342" customFormat="1" ht="18" customHeight="1" x14ac:dyDescent="0.15">
      <c r="A7" s="364">
        <v>3</v>
      </c>
      <c r="B7" s="367" t="s">
        <v>202</v>
      </c>
      <c r="C7" s="361">
        <v>49.3</v>
      </c>
      <c r="D7" s="365">
        <v>48.4</v>
      </c>
    </row>
    <row r="8" spans="1:4" s="342" customFormat="1" ht="18" customHeight="1" x14ac:dyDescent="0.15">
      <c r="A8" s="364">
        <v>4</v>
      </c>
      <c r="B8" s="367" t="s">
        <v>196</v>
      </c>
      <c r="C8" s="361">
        <v>49.1</v>
      </c>
      <c r="D8" s="365">
        <v>48.3</v>
      </c>
    </row>
    <row r="9" spans="1:4" s="342" customFormat="1" ht="18" customHeight="1" x14ac:dyDescent="0.15">
      <c r="A9" s="364">
        <v>5</v>
      </c>
      <c r="B9" s="367" t="s">
        <v>200</v>
      </c>
      <c r="C9" s="361">
        <v>48.4</v>
      </c>
      <c r="D9" s="365">
        <v>47.2</v>
      </c>
    </row>
    <row r="10" spans="1:4" s="342" customFormat="1" ht="18" customHeight="1" x14ac:dyDescent="0.15">
      <c r="A10" s="364">
        <v>6</v>
      </c>
      <c r="B10" s="363" t="s">
        <v>194</v>
      </c>
      <c r="C10" s="361">
        <v>47.8</v>
      </c>
      <c r="D10" s="361">
        <v>46.6</v>
      </c>
    </row>
    <row r="11" spans="1:4" s="342" customFormat="1" ht="18" customHeight="1" x14ac:dyDescent="0.15">
      <c r="A11" s="364">
        <v>7</v>
      </c>
      <c r="B11" s="363" t="s">
        <v>208</v>
      </c>
      <c r="C11" s="361">
        <v>46.2</v>
      </c>
      <c r="D11" s="361">
        <v>45.5</v>
      </c>
    </row>
    <row r="12" spans="1:4" s="342" customFormat="1" ht="18" customHeight="1" x14ac:dyDescent="0.15">
      <c r="A12" s="364">
        <v>8</v>
      </c>
      <c r="B12" s="363" t="s">
        <v>204</v>
      </c>
      <c r="C12" s="361">
        <v>46</v>
      </c>
      <c r="D12" s="361">
        <v>45.3</v>
      </c>
    </row>
    <row r="13" spans="1:4" s="342" customFormat="1" ht="18" customHeight="1" x14ac:dyDescent="0.15">
      <c r="A13" s="364">
        <v>9</v>
      </c>
      <c r="B13" s="363" t="s">
        <v>191</v>
      </c>
      <c r="C13" s="361">
        <v>45.9</v>
      </c>
      <c r="D13" s="361">
        <v>45.5</v>
      </c>
    </row>
    <row r="14" spans="1:4" s="342" customFormat="1" ht="18" customHeight="1" x14ac:dyDescent="0.15">
      <c r="A14" s="364">
        <v>10</v>
      </c>
      <c r="B14" s="363" t="s">
        <v>197</v>
      </c>
      <c r="C14" s="361">
        <v>44.9</v>
      </c>
      <c r="D14" s="361">
        <v>44</v>
      </c>
    </row>
    <row r="15" spans="1:4" s="342" customFormat="1" ht="18" customHeight="1" x14ac:dyDescent="0.15">
      <c r="A15" s="364">
        <v>11</v>
      </c>
      <c r="B15" s="363" t="s">
        <v>206</v>
      </c>
      <c r="C15" s="361">
        <v>44.5</v>
      </c>
      <c r="D15" s="361">
        <v>43.7</v>
      </c>
    </row>
    <row r="16" spans="1:4" s="342" customFormat="1" ht="18" customHeight="1" x14ac:dyDescent="0.15">
      <c r="A16" s="364">
        <v>12</v>
      </c>
      <c r="B16" s="363" t="s">
        <v>195</v>
      </c>
      <c r="C16" s="361">
        <v>42.4</v>
      </c>
      <c r="D16" s="361">
        <v>42</v>
      </c>
    </row>
    <row r="17" spans="1:4" ht="15" customHeight="1" x14ac:dyDescent="0.15">
      <c r="A17" s="404">
        <v>13</v>
      </c>
      <c r="B17" s="413" t="s">
        <v>189</v>
      </c>
      <c r="C17" s="369">
        <v>42.2</v>
      </c>
      <c r="D17" s="369">
        <v>41.5</v>
      </c>
    </row>
    <row r="18" spans="1:4" ht="15" customHeight="1" x14ac:dyDescent="0.15">
      <c r="A18" s="404">
        <v>14</v>
      </c>
      <c r="B18" s="370" t="s">
        <v>212</v>
      </c>
      <c r="C18" s="369">
        <v>42.1</v>
      </c>
      <c r="D18" s="368">
        <v>41.1</v>
      </c>
    </row>
    <row r="19" spans="1:4" ht="15" customHeight="1" x14ac:dyDescent="0.15">
      <c r="A19" s="364">
        <v>15</v>
      </c>
      <c r="B19" s="366" t="s">
        <v>210</v>
      </c>
      <c r="C19" s="361">
        <v>41.5</v>
      </c>
      <c r="D19" s="365">
        <v>40.5</v>
      </c>
    </row>
    <row r="20" spans="1:4" ht="15" customHeight="1" x14ac:dyDescent="0.15">
      <c r="A20" s="364">
        <v>15</v>
      </c>
      <c r="B20" s="366" t="s">
        <v>198</v>
      </c>
      <c r="C20" s="361">
        <v>41.5</v>
      </c>
      <c r="D20" s="365">
        <v>40.5</v>
      </c>
    </row>
    <row r="21" spans="1:4" ht="15" customHeight="1" x14ac:dyDescent="0.15">
      <c r="A21" s="364">
        <v>17</v>
      </c>
      <c r="B21" s="366" t="s">
        <v>199</v>
      </c>
      <c r="C21" s="361">
        <v>40.4</v>
      </c>
      <c r="D21" s="365">
        <v>39.799999999999997</v>
      </c>
    </row>
    <row r="22" spans="1:4" ht="15" customHeight="1" x14ac:dyDescent="0.15">
      <c r="A22" s="364">
        <v>18</v>
      </c>
      <c r="B22" s="366" t="s">
        <v>201</v>
      </c>
      <c r="C22" s="361">
        <v>40.299999999999997</v>
      </c>
      <c r="D22" s="365">
        <v>39.700000000000003</v>
      </c>
    </row>
    <row r="23" spans="1:4" ht="15" customHeight="1" x14ac:dyDescent="0.15">
      <c r="A23" s="364">
        <v>19</v>
      </c>
      <c r="B23" s="362" t="s">
        <v>205</v>
      </c>
      <c r="C23" s="361">
        <v>39.799999999999997</v>
      </c>
      <c r="D23" s="361">
        <v>39.4</v>
      </c>
    </row>
    <row r="24" spans="1:4" ht="15" customHeight="1" x14ac:dyDescent="0.15">
      <c r="A24" s="364">
        <v>19</v>
      </c>
      <c r="B24" s="362" t="s">
        <v>203</v>
      </c>
      <c r="C24" s="361">
        <v>39.799999999999997</v>
      </c>
      <c r="D24" s="361">
        <v>39.200000000000003</v>
      </c>
    </row>
    <row r="25" spans="1:4" ht="15" customHeight="1" x14ac:dyDescent="0.15">
      <c r="A25" s="364">
        <v>21</v>
      </c>
      <c r="B25" s="362" t="s">
        <v>207</v>
      </c>
      <c r="C25" s="361">
        <v>38.700000000000003</v>
      </c>
      <c r="D25" s="361">
        <v>38.1</v>
      </c>
    </row>
    <row r="26" spans="1:4" ht="15" customHeight="1" x14ac:dyDescent="0.15">
      <c r="A26" s="364">
        <v>21</v>
      </c>
      <c r="B26" s="362" t="s">
        <v>190</v>
      </c>
      <c r="C26" s="361">
        <v>38.700000000000003</v>
      </c>
      <c r="D26" s="361">
        <v>38.4</v>
      </c>
    </row>
    <row r="27" spans="1:4" ht="15" customHeight="1" x14ac:dyDescent="0.15">
      <c r="A27" s="364">
        <v>23</v>
      </c>
      <c r="B27" s="362" t="s">
        <v>211</v>
      </c>
      <c r="C27" s="361">
        <v>36.200000000000003</v>
      </c>
      <c r="D27" s="361">
        <v>35.9</v>
      </c>
    </row>
    <row r="28" spans="1:4" ht="15" customHeight="1" x14ac:dyDescent="0.15">
      <c r="A28" s="364">
        <v>24</v>
      </c>
      <c r="B28" s="362" t="s">
        <v>209</v>
      </c>
      <c r="C28" s="361">
        <v>32.6</v>
      </c>
      <c r="D28" s="361">
        <v>32.1</v>
      </c>
    </row>
    <row r="29" spans="1:4" ht="15" customHeight="1" x14ac:dyDescent="0.15">
      <c r="A29" s="360">
        <v>24</v>
      </c>
      <c r="B29" s="359" t="s">
        <v>193</v>
      </c>
      <c r="C29" s="358">
        <v>32.6</v>
      </c>
      <c r="D29" s="358">
        <v>32.799999999999997</v>
      </c>
    </row>
  </sheetData>
  <phoneticPr fontId="3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61757-828B-4B6A-B23E-678C944B94FB}">
  <sheetPr>
    <tabColor rgb="FF00B0F0"/>
  </sheetPr>
  <dimension ref="A1:E16"/>
  <sheetViews>
    <sheetView zoomScale="85" zoomScaleNormal="85" workbookViewId="0"/>
  </sheetViews>
  <sheetFormatPr defaultRowHeight="15" customHeight="1" x14ac:dyDescent="0.15"/>
  <cols>
    <col min="1" max="1" width="10.625" style="150" customWidth="1"/>
    <col min="2" max="2" width="9" style="150"/>
    <col min="3" max="4" width="10" style="150" customWidth="1"/>
    <col min="5" max="5" width="13.5" style="150" bestFit="1" customWidth="1"/>
    <col min="6" max="16384" width="9" style="150"/>
  </cols>
  <sheetData>
    <row r="1" spans="1:5" ht="21.75" customHeight="1" x14ac:dyDescent="0.15">
      <c r="A1" s="334" t="s">
        <v>246</v>
      </c>
    </row>
    <row r="2" spans="1:5" s="151" customFormat="1" ht="18.75" customHeight="1" x14ac:dyDescent="0.15">
      <c r="A2" s="398" t="s">
        <v>122</v>
      </c>
      <c r="B2" s="397" t="s">
        <v>245</v>
      </c>
      <c r="C2" s="396" t="s">
        <v>244</v>
      </c>
      <c r="D2" s="396" t="s">
        <v>217</v>
      </c>
      <c r="E2" s="395" t="s">
        <v>243</v>
      </c>
    </row>
    <row r="3" spans="1:5" s="151" customFormat="1" ht="18.75" customHeight="1" x14ac:dyDescent="0.15">
      <c r="A3" s="394"/>
      <c r="B3" s="393" t="s">
        <v>242</v>
      </c>
      <c r="C3" s="393" t="s">
        <v>242</v>
      </c>
      <c r="D3" s="393" t="s">
        <v>20</v>
      </c>
      <c r="E3" s="212" t="s">
        <v>241</v>
      </c>
    </row>
    <row r="4" spans="1:5" s="151" customFormat="1" ht="18.75" customHeight="1" x14ac:dyDescent="0.15">
      <c r="A4" s="390" t="s">
        <v>240</v>
      </c>
      <c r="B4" s="388">
        <v>307739</v>
      </c>
      <c r="C4" s="392" t="s">
        <v>213</v>
      </c>
      <c r="D4" s="391" t="s">
        <v>213</v>
      </c>
      <c r="E4" s="385">
        <v>4.03</v>
      </c>
    </row>
    <row r="5" spans="1:5" s="151" customFormat="1" ht="18.75" customHeight="1" x14ac:dyDescent="0.15">
      <c r="A5" s="389" t="s">
        <v>239</v>
      </c>
      <c r="B5" s="388">
        <v>326291</v>
      </c>
      <c r="C5" s="387">
        <v>18552</v>
      </c>
      <c r="D5" s="386">
        <v>6.03</v>
      </c>
      <c r="E5" s="385">
        <v>3.78</v>
      </c>
    </row>
    <row r="6" spans="1:5" s="151" customFormat="1" ht="18.75" customHeight="1" x14ac:dyDescent="0.15">
      <c r="A6" s="389" t="s">
        <v>238</v>
      </c>
      <c r="B6" s="388">
        <v>343418</v>
      </c>
      <c r="C6" s="387">
        <v>17127</v>
      </c>
      <c r="D6" s="386">
        <v>5.25</v>
      </c>
      <c r="E6" s="385">
        <v>3.66</v>
      </c>
    </row>
    <row r="7" spans="1:5" s="151" customFormat="1" ht="18.75" customHeight="1" x14ac:dyDescent="0.15">
      <c r="A7" s="389" t="s">
        <v>237</v>
      </c>
      <c r="B7" s="388">
        <v>350976</v>
      </c>
      <c r="C7" s="387">
        <v>7558</v>
      </c>
      <c r="D7" s="386">
        <v>2.2000000000000002</v>
      </c>
      <c r="E7" s="385">
        <v>3.57</v>
      </c>
    </row>
    <row r="8" spans="1:5" s="151" customFormat="1" ht="18.75" customHeight="1" x14ac:dyDescent="0.15">
      <c r="A8" s="390" t="s">
        <v>236</v>
      </c>
      <c r="B8" s="388">
        <v>358562</v>
      </c>
      <c r="C8" s="387">
        <v>7586</v>
      </c>
      <c r="D8" s="386">
        <v>2.16</v>
      </c>
      <c r="E8" s="385">
        <v>3.42</v>
      </c>
    </row>
    <row r="9" spans="1:5" s="151" customFormat="1" ht="18.75" customHeight="1" x14ac:dyDescent="0.15">
      <c r="A9" s="389" t="s">
        <v>235</v>
      </c>
      <c r="B9" s="388">
        <v>374821</v>
      </c>
      <c r="C9" s="387">
        <v>16259</v>
      </c>
      <c r="D9" s="386">
        <v>4.53</v>
      </c>
      <c r="E9" s="385">
        <v>3.24</v>
      </c>
    </row>
    <row r="10" spans="1:5" s="151" customFormat="1" ht="18.75" customHeight="1" x14ac:dyDescent="0.15">
      <c r="A10" s="389" t="s">
        <v>234</v>
      </c>
      <c r="B10" s="388">
        <v>389190</v>
      </c>
      <c r="C10" s="387">
        <v>14369</v>
      </c>
      <c r="D10" s="386">
        <v>3.83</v>
      </c>
      <c r="E10" s="385">
        <v>3.06</v>
      </c>
    </row>
    <row r="11" spans="1:5" s="151" customFormat="1" ht="18.75" customHeight="1" x14ac:dyDescent="0.15">
      <c r="A11" s="389" t="s">
        <v>233</v>
      </c>
      <c r="B11" s="388">
        <v>393038</v>
      </c>
      <c r="C11" s="387">
        <v>3848</v>
      </c>
      <c r="D11" s="386">
        <v>0.99</v>
      </c>
      <c r="E11" s="385">
        <v>2.91</v>
      </c>
    </row>
    <row r="12" spans="1:5" s="151" customFormat="1" ht="18.75" customHeight="1" x14ac:dyDescent="0.15">
      <c r="A12" s="389" t="s">
        <v>232</v>
      </c>
      <c r="B12" s="388">
        <v>390136</v>
      </c>
      <c r="C12" s="387">
        <v>-2902</v>
      </c>
      <c r="D12" s="386">
        <v>-0.74</v>
      </c>
      <c r="E12" s="385">
        <v>2.78</v>
      </c>
    </row>
    <row r="13" spans="1:5" s="151" customFormat="1" ht="18.75" customHeight="1" x14ac:dyDescent="0.15">
      <c r="A13" s="389" t="s">
        <v>231</v>
      </c>
      <c r="B13" s="388">
        <v>388560</v>
      </c>
      <c r="C13" s="387">
        <v>-1576</v>
      </c>
      <c r="D13" s="386">
        <v>-0.4</v>
      </c>
      <c r="E13" s="385">
        <v>2.63</v>
      </c>
    </row>
    <row r="14" spans="1:5" s="151" customFormat="1" ht="18.75" customHeight="1" thickBot="1" x14ac:dyDescent="0.2">
      <c r="A14" s="384" t="s">
        <v>230</v>
      </c>
      <c r="B14" s="383">
        <v>385187</v>
      </c>
      <c r="C14" s="382">
        <v>-3373</v>
      </c>
      <c r="D14" s="381">
        <v>-0.87</v>
      </c>
      <c r="E14" s="380">
        <v>2.4900000000000002</v>
      </c>
    </row>
    <row r="15" spans="1:5" s="151" customFormat="1" ht="18.75" customHeight="1" thickTop="1" x14ac:dyDescent="0.15">
      <c r="A15" s="414" t="s">
        <v>260</v>
      </c>
      <c r="B15" s="416">
        <v>385720</v>
      </c>
      <c r="C15" s="417">
        <v>533</v>
      </c>
      <c r="D15" s="418">
        <f>ROUND(C15/B14*100,2)</f>
        <v>0.14000000000000001</v>
      </c>
      <c r="E15" s="419">
        <v>2.4500000000000002</v>
      </c>
    </row>
    <row r="16" spans="1:5" ht="15" customHeight="1" x14ac:dyDescent="0.15">
      <c r="A16" s="415" t="s">
        <v>249</v>
      </c>
      <c r="B16" s="420">
        <v>386239</v>
      </c>
      <c r="C16" s="421">
        <f>B16-B15</f>
        <v>519</v>
      </c>
      <c r="D16" s="422">
        <f>ROUND(C16/B15*100,2)</f>
        <v>0.13</v>
      </c>
      <c r="E16" s="423">
        <v>2.41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E4734-9080-4F95-A515-9186A87E82F0}">
  <sheetPr>
    <tabColor indexed="40"/>
    <pageSetUpPr fitToPage="1"/>
  </sheetPr>
  <dimension ref="A1:R56"/>
  <sheetViews>
    <sheetView zoomScale="85" zoomScaleNormal="85" zoomScaleSheetLayoutView="110" workbookViewId="0">
      <pane xSplit="1" ySplit="3" topLeftCell="B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0" customWidth="1"/>
    <col min="2" max="2" width="2.375" customWidth="1"/>
    <col min="3" max="3" width="10.625" style="2" customWidth="1"/>
    <col min="4" max="4" width="2.375" style="2" customWidth="1"/>
    <col min="5" max="5" width="10" style="2" customWidth="1"/>
    <col min="6" max="6" width="2.375" style="2" customWidth="1"/>
    <col min="7" max="7" width="10" style="2" customWidth="1"/>
    <col min="8" max="9" width="11.25" style="2" customWidth="1"/>
    <col min="10" max="10" width="11.25" style="3" customWidth="1"/>
    <col min="11" max="11" width="11.25" style="4" customWidth="1"/>
    <col min="12" max="13" width="11.25" style="2" customWidth="1"/>
    <col min="14" max="14" width="11.25" style="3" customWidth="1"/>
    <col min="15" max="15" width="11.25" style="4" customWidth="1"/>
    <col min="16" max="16" width="11.875" style="3" customWidth="1"/>
    <col min="17" max="17" width="11.875" style="4" customWidth="1"/>
    <col min="18" max="18" width="11.25" style="86" customWidth="1"/>
  </cols>
  <sheetData>
    <row r="1" spans="1:18" ht="18.75" customHeight="1" thickBot="1" x14ac:dyDescent="0.2">
      <c r="A1" s="1" t="s">
        <v>106</v>
      </c>
    </row>
    <row r="2" spans="1:18" ht="18.75" customHeight="1" x14ac:dyDescent="0.15">
      <c r="A2" s="6"/>
      <c r="B2" s="7" t="s">
        <v>1</v>
      </c>
      <c r="C2" s="8"/>
      <c r="D2" s="8"/>
      <c r="E2" s="8"/>
      <c r="F2" s="8"/>
      <c r="G2" s="9"/>
      <c r="H2" s="7" t="s">
        <v>2</v>
      </c>
      <c r="I2" s="8"/>
      <c r="J2" s="8"/>
      <c r="K2" s="9"/>
      <c r="L2" s="7" t="s">
        <v>3</v>
      </c>
      <c r="M2" s="8"/>
      <c r="N2" s="8"/>
      <c r="O2" s="9"/>
      <c r="P2" s="11" t="s">
        <v>5</v>
      </c>
      <c r="Q2" s="11" t="s">
        <v>5</v>
      </c>
      <c r="R2" s="12"/>
    </row>
    <row r="3" spans="1:18" ht="18.75" customHeight="1" x14ac:dyDescent="0.15">
      <c r="A3" s="13" t="s">
        <v>6</v>
      </c>
      <c r="B3" s="14" t="s">
        <v>7</v>
      </c>
      <c r="C3" s="15"/>
      <c r="D3" s="16" t="s">
        <v>8</v>
      </c>
      <c r="E3" s="15"/>
      <c r="F3" s="16" t="s">
        <v>9</v>
      </c>
      <c r="G3" s="17"/>
      <c r="H3" s="18" t="s">
        <v>10</v>
      </c>
      <c r="I3" s="19" t="s">
        <v>11</v>
      </c>
      <c r="J3" s="20" t="s">
        <v>12</v>
      </c>
      <c r="K3" s="21" t="s">
        <v>13</v>
      </c>
      <c r="L3" s="22" t="s">
        <v>14</v>
      </c>
      <c r="M3" s="19" t="s">
        <v>15</v>
      </c>
      <c r="N3" s="20" t="s">
        <v>16</v>
      </c>
      <c r="O3" s="21" t="s">
        <v>13</v>
      </c>
      <c r="P3" s="24" t="s">
        <v>18</v>
      </c>
      <c r="Q3" s="25" t="s">
        <v>13</v>
      </c>
      <c r="R3" s="13" t="s">
        <v>6</v>
      </c>
    </row>
    <row r="4" spans="1:18" ht="18.75" customHeight="1" thickBot="1" x14ac:dyDescent="0.2">
      <c r="A4" s="26"/>
      <c r="B4" s="27" t="s">
        <v>19</v>
      </c>
      <c r="C4" s="28"/>
      <c r="D4" s="27" t="s">
        <v>19</v>
      </c>
      <c r="E4" s="28"/>
      <c r="F4" s="27" t="s">
        <v>19</v>
      </c>
      <c r="G4" s="28"/>
      <c r="H4" s="29" t="s">
        <v>19</v>
      </c>
      <c r="I4" s="30" t="s">
        <v>19</v>
      </c>
      <c r="J4" s="31" t="s">
        <v>19</v>
      </c>
      <c r="K4" s="32" t="s">
        <v>20</v>
      </c>
      <c r="L4" s="33" t="s">
        <v>19</v>
      </c>
      <c r="M4" s="30" t="s">
        <v>19</v>
      </c>
      <c r="N4" s="31" t="s">
        <v>19</v>
      </c>
      <c r="O4" s="32" t="s">
        <v>20</v>
      </c>
      <c r="P4" s="34" t="s">
        <v>19</v>
      </c>
      <c r="Q4" s="32" t="s">
        <v>20</v>
      </c>
      <c r="R4" s="35"/>
    </row>
    <row r="5" spans="1:18" ht="18.75" customHeight="1" x14ac:dyDescent="0.15">
      <c r="A5" s="36" t="s">
        <v>105</v>
      </c>
      <c r="B5" s="54"/>
      <c r="C5" s="65">
        <v>1257280</v>
      </c>
      <c r="D5" s="54"/>
      <c r="E5" s="65">
        <v>603187</v>
      </c>
      <c r="F5" s="54"/>
      <c r="G5" s="66">
        <v>654093</v>
      </c>
      <c r="H5" s="67">
        <v>15440</v>
      </c>
      <c r="I5" s="68">
        <v>8830</v>
      </c>
      <c r="J5" s="69">
        <v>6610</v>
      </c>
      <c r="K5" s="71">
        <v>0.52596190953614297</v>
      </c>
      <c r="L5" s="67">
        <v>23116</v>
      </c>
      <c r="M5" s="68">
        <v>29060</v>
      </c>
      <c r="N5" s="69">
        <v>-5944</v>
      </c>
      <c r="O5" s="71">
        <v>-0.47296786539831076</v>
      </c>
      <c r="P5" s="72">
        <v>535</v>
      </c>
      <c r="Q5" s="73">
        <v>4.2570290711321707E-2</v>
      </c>
      <c r="R5" s="92" t="s">
        <v>105</v>
      </c>
    </row>
    <row r="6" spans="1:18" ht="18.75" customHeight="1" x14ac:dyDescent="0.15">
      <c r="A6" s="36" t="s">
        <v>104</v>
      </c>
      <c r="B6" s="54"/>
      <c r="C6" s="65">
        <v>1256013</v>
      </c>
      <c r="D6" s="54"/>
      <c r="E6" s="65">
        <v>602001</v>
      </c>
      <c r="F6" s="54"/>
      <c r="G6" s="66">
        <v>654012</v>
      </c>
      <c r="H6" s="67">
        <v>15255</v>
      </c>
      <c r="I6" s="68">
        <v>9073</v>
      </c>
      <c r="J6" s="69">
        <v>6182</v>
      </c>
      <c r="K6" s="71">
        <v>0.49169636039704762</v>
      </c>
      <c r="L6" s="67">
        <v>22298</v>
      </c>
      <c r="M6" s="68">
        <v>29920</v>
      </c>
      <c r="N6" s="69">
        <v>-7622</v>
      </c>
      <c r="O6" s="71">
        <v>-0.60622932043777034</v>
      </c>
      <c r="P6" s="72">
        <v>-1267</v>
      </c>
      <c r="Q6" s="73">
        <v>-0.10077309748027488</v>
      </c>
      <c r="R6" s="92" t="s">
        <v>104</v>
      </c>
    </row>
    <row r="7" spans="1:18" ht="18.75" customHeight="1" x14ac:dyDescent="0.15">
      <c r="A7" s="36" t="s">
        <v>103</v>
      </c>
      <c r="B7" s="54"/>
      <c r="C7" s="65">
        <v>1254040</v>
      </c>
      <c r="D7" s="54"/>
      <c r="E7" s="65">
        <v>600353</v>
      </c>
      <c r="F7" s="54"/>
      <c r="G7" s="66">
        <v>653687</v>
      </c>
      <c r="H7" s="67">
        <v>15025</v>
      </c>
      <c r="I7" s="68">
        <v>9348</v>
      </c>
      <c r="J7" s="69">
        <v>5677</v>
      </c>
      <c r="K7" s="71">
        <v>0.45198576766323278</v>
      </c>
      <c r="L7" s="67">
        <v>21936</v>
      </c>
      <c r="M7" s="68">
        <v>29602</v>
      </c>
      <c r="N7" s="69">
        <v>-7666</v>
      </c>
      <c r="O7" s="71">
        <v>-0.61034400121654797</v>
      </c>
      <c r="P7" s="72">
        <v>-1973</v>
      </c>
      <c r="Q7" s="73">
        <v>-0.15708436138797927</v>
      </c>
      <c r="R7" s="92" t="s">
        <v>103</v>
      </c>
    </row>
    <row r="8" spans="1:18" ht="18.75" customHeight="1" x14ac:dyDescent="0.15">
      <c r="A8" s="36" t="s">
        <v>102</v>
      </c>
      <c r="B8" s="54"/>
      <c r="C8" s="65">
        <v>1252252</v>
      </c>
      <c r="D8" s="54"/>
      <c r="E8" s="65">
        <v>599009</v>
      </c>
      <c r="F8" s="54"/>
      <c r="G8" s="66">
        <v>653243</v>
      </c>
      <c r="H8" s="67">
        <v>14828</v>
      </c>
      <c r="I8" s="68">
        <v>9359</v>
      </c>
      <c r="J8" s="69">
        <v>5469</v>
      </c>
      <c r="K8" s="71">
        <v>0.4361104908934324</v>
      </c>
      <c r="L8" s="67">
        <v>21279</v>
      </c>
      <c r="M8" s="68">
        <v>28452</v>
      </c>
      <c r="N8" s="69">
        <v>-7173</v>
      </c>
      <c r="O8" s="71">
        <v>-0.57199132404070041</v>
      </c>
      <c r="P8" s="72">
        <v>-1788</v>
      </c>
      <c r="Q8" s="73">
        <v>-0.14257918407706294</v>
      </c>
      <c r="R8" s="92" t="s">
        <v>102</v>
      </c>
    </row>
    <row r="9" spans="1:18" ht="18.75" customHeight="1" x14ac:dyDescent="0.15">
      <c r="A9" s="36" t="s">
        <v>101</v>
      </c>
      <c r="B9" s="54" t="s">
        <v>31</v>
      </c>
      <c r="C9" s="65">
        <v>1254032</v>
      </c>
      <c r="D9" s="54" t="s">
        <v>31</v>
      </c>
      <c r="E9" s="65">
        <v>599591</v>
      </c>
      <c r="F9" s="54" t="s">
        <v>31</v>
      </c>
      <c r="G9" s="66">
        <v>654441</v>
      </c>
      <c r="H9" s="67">
        <v>13997</v>
      </c>
      <c r="I9" s="68">
        <v>9290</v>
      </c>
      <c r="J9" s="69">
        <v>4707</v>
      </c>
      <c r="K9" s="71">
        <v>0.37588280953035014</v>
      </c>
      <c r="L9" s="67">
        <v>21025</v>
      </c>
      <c r="M9" s="68">
        <v>27861</v>
      </c>
      <c r="N9" s="69">
        <v>-6836</v>
      </c>
      <c r="O9" s="71">
        <v>-0.54589651284246299</v>
      </c>
      <c r="P9" s="72">
        <v>-2129</v>
      </c>
      <c r="Q9" s="73">
        <v>-0.17001370331211288</v>
      </c>
      <c r="R9" s="92" t="s">
        <v>101</v>
      </c>
    </row>
    <row r="10" spans="1:18" ht="18.75" customHeight="1" x14ac:dyDescent="0.15">
      <c r="A10" s="36" t="s">
        <v>100</v>
      </c>
      <c r="B10" s="54"/>
      <c r="C10" s="65">
        <v>1249014</v>
      </c>
      <c r="D10" s="54"/>
      <c r="E10" s="65">
        <v>596395</v>
      </c>
      <c r="F10" s="54"/>
      <c r="G10" s="66">
        <v>652619</v>
      </c>
      <c r="H10" s="67">
        <v>13263</v>
      </c>
      <c r="I10" s="68">
        <v>9603</v>
      </c>
      <c r="J10" s="69">
        <v>3660</v>
      </c>
      <c r="K10" s="71">
        <v>0.29185858096125139</v>
      </c>
      <c r="L10" s="67">
        <v>20481</v>
      </c>
      <c r="M10" s="68">
        <v>29159</v>
      </c>
      <c r="N10" s="69">
        <v>-8678</v>
      </c>
      <c r="O10" s="71">
        <v>-0.69200785944856269</v>
      </c>
      <c r="P10" s="72">
        <v>-5018</v>
      </c>
      <c r="Q10" s="73">
        <v>-0.4001492784873113</v>
      </c>
      <c r="R10" s="92" t="s">
        <v>100</v>
      </c>
    </row>
    <row r="11" spans="1:18" ht="18.75" customHeight="1" x14ac:dyDescent="0.15">
      <c r="A11" s="36" t="s">
        <v>99</v>
      </c>
      <c r="B11" s="54"/>
      <c r="C11" s="65">
        <v>1243939</v>
      </c>
      <c r="D11" s="54"/>
      <c r="E11" s="65">
        <v>593212</v>
      </c>
      <c r="F11" s="54"/>
      <c r="G11" s="66">
        <v>650727</v>
      </c>
      <c r="H11" s="67">
        <v>12979</v>
      </c>
      <c r="I11" s="68">
        <v>9619</v>
      </c>
      <c r="J11" s="69">
        <v>3360</v>
      </c>
      <c r="K11" s="71">
        <v>0.26901219682085231</v>
      </c>
      <c r="L11" s="67">
        <v>20554</v>
      </c>
      <c r="M11" s="68">
        <v>28989</v>
      </c>
      <c r="N11" s="69">
        <v>-8435</v>
      </c>
      <c r="O11" s="71">
        <v>-0.67533270243568122</v>
      </c>
      <c r="P11" s="72">
        <v>-5075</v>
      </c>
      <c r="Q11" s="73">
        <v>-0.40632050561482896</v>
      </c>
      <c r="R11" s="92" t="s">
        <v>99</v>
      </c>
    </row>
    <row r="12" spans="1:18" ht="18.75" customHeight="1" x14ac:dyDescent="0.15">
      <c r="A12" s="36" t="s">
        <v>98</v>
      </c>
      <c r="B12" s="54"/>
      <c r="C12" s="65">
        <v>1238177</v>
      </c>
      <c r="D12" s="54"/>
      <c r="E12" s="65">
        <v>590009</v>
      </c>
      <c r="F12" s="54"/>
      <c r="G12" s="66">
        <v>648168</v>
      </c>
      <c r="H12" s="67">
        <v>12164</v>
      </c>
      <c r="I12" s="68">
        <v>10151</v>
      </c>
      <c r="J12" s="69">
        <v>2013</v>
      </c>
      <c r="K12" s="71">
        <v>0.16182465538905041</v>
      </c>
      <c r="L12" s="67">
        <v>19458</v>
      </c>
      <c r="M12" s="68">
        <v>27233</v>
      </c>
      <c r="N12" s="69">
        <v>-7775</v>
      </c>
      <c r="O12" s="71">
        <v>-0.62503064860897528</v>
      </c>
      <c r="P12" s="72">
        <v>-5762</v>
      </c>
      <c r="Q12" s="73">
        <v>-0.46320599321992473</v>
      </c>
      <c r="R12" s="92" t="s">
        <v>98</v>
      </c>
    </row>
    <row r="13" spans="1:18" ht="18.75" customHeight="1" x14ac:dyDescent="0.15">
      <c r="A13" s="36" t="s">
        <v>97</v>
      </c>
      <c r="B13" s="54"/>
      <c r="C13" s="65">
        <v>1232789</v>
      </c>
      <c r="D13" s="54"/>
      <c r="E13" s="65">
        <v>587230</v>
      </c>
      <c r="F13" s="54"/>
      <c r="G13" s="66">
        <v>645559</v>
      </c>
      <c r="H13" s="67">
        <v>11627</v>
      </c>
      <c r="I13" s="68">
        <v>9771</v>
      </c>
      <c r="J13" s="69">
        <v>1856</v>
      </c>
      <c r="K13" s="71">
        <v>0.15</v>
      </c>
      <c r="L13" s="67">
        <v>19466</v>
      </c>
      <c r="M13" s="68">
        <v>26710</v>
      </c>
      <c r="N13" s="69">
        <v>-7244</v>
      </c>
      <c r="O13" s="71">
        <v>-0.59</v>
      </c>
      <c r="P13" s="72">
        <v>-5388</v>
      </c>
      <c r="Q13" s="73">
        <v>-0.44</v>
      </c>
      <c r="R13" s="92" t="s">
        <v>97</v>
      </c>
    </row>
    <row r="14" spans="1:18" ht="18.75" customHeight="1" x14ac:dyDescent="0.15">
      <c r="A14" s="36" t="s">
        <v>96</v>
      </c>
      <c r="B14" s="54" t="s">
        <v>31</v>
      </c>
      <c r="C14" s="65">
        <v>1227478</v>
      </c>
      <c r="D14" s="54" t="s">
        <v>31</v>
      </c>
      <c r="E14" s="65">
        <v>584678</v>
      </c>
      <c r="F14" s="54" t="s">
        <v>31</v>
      </c>
      <c r="G14" s="66">
        <v>642800</v>
      </c>
      <c r="H14" s="67">
        <v>11347</v>
      </c>
      <c r="I14" s="68">
        <v>9955</v>
      </c>
      <c r="J14" s="69">
        <v>1392</v>
      </c>
      <c r="K14" s="71">
        <v>0.11</v>
      </c>
      <c r="L14" s="67">
        <v>19965</v>
      </c>
      <c r="M14" s="68">
        <v>25521</v>
      </c>
      <c r="N14" s="69">
        <v>-5556</v>
      </c>
      <c r="O14" s="71">
        <v>-0.45</v>
      </c>
      <c r="P14" s="72">
        <v>-4164</v>
      </c>
      <c r="Q14" s="73">
        <v>-0.34</v>
      </c>
      <c r="R14" s="92" t="s">
        <v>96</v>
      </c>
    </row>
    <row r="15" spans="1:18" ht="18.75" customHeight="1" x14ac:dyDescent="0.15">
      <c r="A15" s="36" t="s">
        <v>95</v>
      </c>
      <c r="B15" s="54"/>
      <c r="C15" s="65">
        <v>1223138</v>
      </c>
      <c r="D15" s="54"/>
      <c r="E15" s="65">
        <v>582073</v>
      </c>
      <c r="F15" s="54"/>
      <c r="G15" s="66">
        <v>641065</v>
      </c>
      <c r="H15" s="67">
        <v>10781</v>
      </c>
      <c r="I15" s="68">
        <v>10252</v>
      </c>
      <c r="J15" s="69">
        <v>529</v>
      </c>
      <c r="K15" s="71">
        <v>0.04</v>
      </c>
      <c r="L15" s="67">
        <v>20574</v>
      </c>
      <c r="M15" s="68">
        <v>25443</v>
      </c>
      <c r="N15" s="69">
        <v>-4869</v>
      </c>
      <c r="O15" s="71">
        <v>-0.4</v>
      </c>
      <c r="P15" s="72">
        <v>-4340</v>
      </c>
      <c r="Q15" s="73">
        <v>-0.35</v>
      </c>
      <c r="R15" s="92" t="s">
        <v>95</v>
      </c>
    </row>
    <row r="16" spans="1:18" ht="18.75" customHeight="1" x14ac:dyDescent="0.15">
      <c r="A16" s="36" t="s">
        <v>94</v>
      </c>
      <c r="B16" s="54"/>
      <c r="C16" s="65">
        <v>1219357</v>
      </c>
      <c r="D16" s="54"/>
      <c r="E16" s="65">
        <v>579841</v>
      </c>
      <c r="F16" s="54"/>
      <c r="G16" s="66">
        <v>639516</v>
      </c>
      <c r="H16" s="67">
        <v>10789</v>
      </c>
      <c r="I16" s="68">
        <v>10517</v>
      </c>
      <c r="J16" s="69">
        <v>272</v>
      </c>
      <c r="K16" s="71">
        <v>0.02</v>
      </c>
      <c r="L16" s="67">
        <v>20738</v>
      </c>
      <c r="M16" s="68">
        <v>24791</v>
      </c>
      <c r="N16" s="69">
        <v>-4053</v>
      </c>
      <c r="O16" s="71">
        <v>-0.33</v>
      </c>
      <c r="P16" s="72">
        <v>-3781</v>
      </c>
      <c r="Q16" s="73">
        <v>-0.31</v>
      </c>
      <c r="R16" s="92" t="s">
        <v>94</v>
      </c>
    </row>
    <row r="17" spans="1:18" ht="18.75" customHeight="1" x14ac:dyDescent="0.15">
      <c r="A17" s="36" t="s">
        <v>93</v>
      </c>
      <c r="B17" s="54"/>
      <c r="C17" s="65">
        <v>1216839</v>
      </c>
      <c r="D17" s="54"/>
      <c r="E17" s="65">
        <v>578296</v>
      </c>
      <c r="F17" s="54"/>
      <c r="G17" s="66">
        <v>638543</v>
      </c>
      <c r="H17" s="67">
        <v>10396</v>
      </c>
      <c r="I17" s="68">
        <v>10843</v>
      </c>
      <c r="J17" s="69">
        <v>-447</v>
      </c>
      <c r="K17" s="71">
        <v>-0.04</v>
      </c>
      <c r="L17" s="67">
        <v>20334</v>
      </c>
      <c r="M17" s="68">
        <v>22405</v>
      </c>
      <c r="N17" s="69">
        <v>-2071</v>
      </c>
      <c r="O17" s="71">
        <v>-0.17</v>
      </c>
      <c r="P17" s="72">
        <v>-2518</v>
      </c>
      <c r="Q17" s="73">
        <v>-0.21</v>
      </c>
      <c r="R17" s="92" t="s">
        <v>93</v>
      </c>
    </row>
    <row r="18" spans="1:18" ht="18.75" customHeight="1" x14ac:dyDescent="0.15">
      <c r="A18" s="36" t="s">
        <v>92</v>
      </c>
      <c r="B18" s="54"/>
      <c r="C18" s="65">
        <v>1215075</v>
      </c>
      <c r="D18" s="54"/>
      <c r="E18" s="65">
        <v>577191</v>
      </c>
      <c r="F18" s="54"/>
      <c r="G18" s="66">
        <v>637884</v>
      </c>
      <c r="H18" s="67">
        <v>10604</v>
      </c>
      <c r="I18" s="68">
        <v>10893</v>
      </c>
      <c r="J18" s="69">
        <v>-289</v>
      </c>
      <c r="K18" s="71">
        <v>-0.02</v>
      </c>
      <c r="L18" s="67">
        <v>20662</v>
      </c>
      <c r="M18" s="68">
        <v>22137</v>
      </c>
      <c r="N18" s="69">
        <v>-1475</v>
      </c>
      <c r="O18" s="71">
        <v>-0.12</v>
      </c>
      <c r="P18" s="72">
        <v>-1764</v>
      </c>
      <c r="Q18" s="73">
        <v>-0.14000000000000001</v>
      </c>
      <c r="R18" s="92" t="s">
        <v>92</v>
      </c>
    </row>
    <row r="19" spans="1:18" ht="18.75" customHeight="1" x14ac:dyDescent="0.15">
      <c r="A19" s="36" t="s">
        <v>91</v>
      </c>
      <c r="B19" s="54" t="s">
        <v>31</v>
      </c>
      <c r="C19" s="65">
        <v>1213667</v>
      </c>
      <c r="D19" s="54" t="s">
        <v>31</v>
      </c>
      <c r="E19" s="65">
        <v>577535</v>
      </c>
      <c r="F19" s="54" t="s">
        <v>31</v>
      </c>
      <c r="G19" s="66">
        <v>636132</v>
      </c>
      <c r="H19" s="67">
        <v>10265</v>
      </c>
      <c r="I19" s="68">
        <v>11074</v>
      </c>
      <c r="J19" s="69">
        <v>-809</v>
      </c>
      <c r="K19" s="71">
        <v>-7.0000000000000007E-2</v>
      </c>
      <c r="L19" s="67">
        <v>20387</v>
      </c>
      <c r="M19" s="68">
        <v>22014</v>
      </c>
      <c r="N19" s="69">
        <v>-1627</v>
      </c>
      <c r="O19" s="71">
        <v>-0.13</v>
      </c>
      <c r="P19" s="72">
        <v>-2436</v>
      </c>
      <c r="Q19" s="73">
        <v>-0.2</v>
      </c>
      <c r="R19" s="92" t="s">
        <v>91</v>
      </c>
    </row>
    <row r="20" spans="1:18" ht="18.75" customHeight="1" x14ac:dyDescent="0.15">
      <c r="A20" s="36" t="s">
        <v>90</v>
      </c>
      <c r="B20" s="54"/>
      <c r="C20" s="65">
        <v>1210320</v>
      </c>
      <c r="D20" s="54"/>
      <c r="E20" s="65">
        <v>575885</v>
      </c>
      <c r="F20" s="54"/>
      <c r="G20" s="66">
        <v>634435</v>
      </c>
      <c r="H20" s="67">
        <v>9752</v>
      </c>
      <c r="I20" s="68">
        <v>10933</v>
      </c>
      <c r="J20" s="69">
        <v>-1181</v>
      </c>
      <c r="K20" s="71">
        <v>-0.1</v>
      </c>
      <c r="L20" s="67">
        <v>19645</v>
      </c>
      <c r="M20" s="68">
        <v>21811</v>
      </c>
      <c r="N20" s="69">
        <v>-2166</v>
      </c>
      <c r="O20" s="71">
        <v>-0.18</v>
      </c>
      <c r="P20" s="72">
        <v>-3347</v>
      </c>
      <c r="Q20" s="73">
        <v>-0.28000000000000003</v>
      </c>
      <c r="R20" s="92" t="s">
        <v>90</v>
      </c>
    </row>
    <row r="21" spans="1:18" ht="18.75" customHeight="1" x14ac:dyDescent="0.15">
      <c r="A21" s="36" t="s">
        <v>89</v>
      </c>
      <c r="B21" s="54"/>
      <c r="C21" s="65">
        <v>1205759</v>
      </c>
      <c r="D21" s="54"/>
      <c r="E21" s="65">
        <v>573256</v>
      </c>
      <c r="F21" s="54"/>
      <c r="G21" s="66">
        <v>632503</v>
      </c>
      <c r="H21" s="67">
        <v>9698</v>
      </c>
      <c r="I21" s="68">
        <v>11573</v>
      </c>
      <c r="J21" s="69">
        <v>-1875</v>
      </c>
      <c r="K21" s="71">
        <v>-0.15</v>
      </c>
      <c r="L21" s="67">
        <v>19623</v>
      </c>
      <c r="M21" s="68">
        <v>22309</v>
      </c>
      <c r="N21" s="69">
        <v>-2686</v>
      </c>
      <c r="O21" s="71">
        <v>-0.22</v>
      </c>
      <c r="P21" s="72">
        <v>-4561</v>
      </c>
      <c r="Q21" s="73">
        <v>-0.38</v>
      </c>
      <c r="R21" s="92" t="s">
        <v>89</v>
      </c>
    </row>
    <row r="22" spans="1:18" ht="18.75" customHeight="1" x14ac:dyDescent="0.15">
      <c r="A22" s="36" t="s">
        <v>88</v>
      </c>
      <c r="B22" s="54"/>
      <c r="C22" s="65">
        <v>1201178</v>
      </c>
      <c r="D22" s="54"/>
      <c r="E22" s="65">
        <v>570348</v>
      </c>
      <c r="F22" s="54"/>
      <c r="G22" s="66">
        <v>630830</v>
      </c>
      <c r="H22" s="67">
        <v>9506</v>
      </c>
      <c r="I22" s="68">
        <v>11528</v>
      </c>
      <c r="J22" s="69">
        <v>-2022</v>
      </c>
      <c r="K22" s="71">
        <v>-0.17</v>
      </c>
      <c r="L22" s="67">
        <v>19711</v>
      </c>
      <c r="M22" s="68">
        <v>22270</v>
      </c>
      <c r="N22" s="69">
        <v>-2559</v>
      </c>
      <c r="O22" s="71">
        <v>-0.21</v>
      </c>
      <c r="P22" s="72">
        <v>-4581</v>
      </c>
      <c r="Q22" s="73">
        <v>-0.38</v>
      </c>
      <c r="R22" s="92" t="s">
        <v>88</v>
      </c>
    </row>
    <row r="23" spans="1:18" ht="18.75" customHeight="1" x14ac:dyDescent="0.15">
      <c r="A23" s="36" t="s">
        <v>87</v>
      </c>
      <c r="B23" s="54"/>
      <c r="C23" s="65">
        <v>1196054</v>
      </c>
      <c r="D23" s="54"/>
      <c r="E23" s="65">
        <v>567717</v>
      </c>
      <c r="F23" s="54"/>
      <c r="G23" s="66">
        <v>628337</v>
      </c>
      <c r="H23" s="67">
        <v>9263</v>
      </c>
      <c r="I23" s="68">
        <v>11929</v>
      </c>
      <c r="J23" s="69">
        <v>-2666</v>
      </c>
      <c r="K23" s="71">
        <v>-0.22</v>
      </c>
      <c r="L23" s="67">
        <v>19184</v>
      </c>
      <c r="M23" s="68">
        <v>21642</v>
      </c>
      <c r="N23" s="69">
        <v>-2458</v>
      </c>
      <c r="O23" s="71">
        <v>-0.2</v>
      </c>
      <c r="P23" s="72">
        <v>-5124</v>
      </c>
      <c r="Q23" s="73">
        <v>-0.43</v>
      </c>
      <c r="R23" s="92" t="s">
        <v>87</v>
      </c>
    </row>
    <row r="24" spans="1:18" ht="18.75" customHeight="1" x14ac:dyDescent="0.15">
      <c r="A24" s="36" t="s">
        <v>86</v>
      </c>
      <c r="B24" s="94" t="s">
        <v>31</v>
      </c>
      <c r="C24" s="65">
        <v>1189279</v>
      </c>
      <c r="D24" s="93" t="s">
        <v>31</v>
      </c>
      <c r="E24" s="65">
        <v>564556</v>
      </c>
      <c r="F24" s="93" t="s">
        <v>31</v>
      </c>
      <c r="G24" s="66">
        <v>624723</v>
      </c>
      <c r="H24" s="67">
        <v>9095</v>
      </c>
      <c r="I24" s="68">
        <v>12011</v>
      </c>
      <c r="J24" s="69">
        <v>-2916</v>
      </c>
      <c r="K24" s="71">
        <v>-0.24</v>
      </c>
      <c r="L24" s="67">
        <v>18837</v>
      </c>
      <c r="M24" s="68">
        <v>21379</v>
      </c>
      <c r="N24" s="69">
        <v>-2542</v>
      </c>
      <c r="O24" s="71">
        <v>-0.21</v>
      </c>
      <c r="P24" s="72">
        <v>-5458</v>
      </c>
      <c r="Q24" s="73">
        <v>-0.46</v>
      </c>
      <c r="R24" s="92" t="s">
        <v>86</v>
      </c>
    </row>
    <row r="25" spans="1:18" ht="18.75" customHeight="1" x14ac:dyDescent="0.15">
      <c r="A25" s="36" t="s">
        <v>85</v>
      </c>
      <c r="B25" s="54"/>
      <c r="C25" s="65">
        <v>1183380</v>
      </c>
      <c r="D25" s="93"/>
      <c r="E25" s="65">
        <v>561250</v>
      </c>
      <c r="F25" s="93"/>
      <c r="G25" s="66">
        <v>622130</v>
      </c>
      <c r="H25" s="67">
        <v>8778</v>
      </c>
      <c r="I25" s="68">
        <v>11948</v>
      </c>
      <c r="J25" s="69">
        <v>-3170</v>
      </c>
      <c r="K25" s="71">
        <v>-0.27</v>
      </c>
      <c r="L25" s="67">
        <v>18817</v>
      </c>
      <c r="M25" s="68">
        <v>21546</v>
      </c>
      <c r="N25" s="69">
        <v>-2729</v>
      </c>
      <c r="O25" s="71">
        <v>-0.23</v>
      </c>
      <c r="P25" s="72">
        <v>-5899</v>
      </c>
      <c r="Q25" s="73">
        <v>-0.5</v>
      </c>
      <c r="R25" s="92" t="s">
        <v>85</v>
      </c>
    </row>
    <row r="26" spans="1:18" ht="18.75" customHeight="1" x14ac:dyDescent="0.15">
      <c r="A26" s="36" t="s">
        <v>84</v>
      </c>
      <c r="B26" s="54"/>
      <c r="C26" s="65">
        <v>1175910</v>
      </c>
      <c r="D26" s="93"/>
      <c r="E26" s="65">
        <v>557117</v>
      </c>
      <c r="F26" s="93"/>
      <c r="G26" s="66">
        <v>618793</v>
      </c>
      <c r="H26" s="67">
        <v>8619</v>
      </c>
      <c r="I26" s="68">
        <v>12131</v>
      </c>
      <c r="J26" s="69">
        <v>-3512</v>
      </c>
      <c r="K26" s="71">
        <v>-0.3</v>
      </c>
      <c r="L26" s="67">
        <v>17944</v>
      </c>
      <c r="M26" s="68">
        <v>21902</v>
      </c>
      <c r="N26" s="69">
        <v>-3958</v>
      </c>
      <c r="O26" s="71">
        <v>-0.33</v>
      </c>
      <c r="P26" s="72">
        <v>-7470</v>
      </c>
      <c r="Q26" s="73">
        <v>-0.63</v>
      </c>
      <c r="R26" s="92" t="s">
        <v>84</v>
      </c>
    </row>
    <row r="27" spans="1:18" ht="18.75" customHeight="1" x14ac:dyDescent="0.15">
      <c r="A27" s="36" t="s">
        <v>83</v>
      </c>
      <c r="B27" s="54"/>
      <c r="C27" s="65">
        <v>1167365</v>
      </c>
      <c r="D27" s="93"/>
      <c r="E27" s="65">
        <v>552477</v>
      </c>
      <c r="F27" s="93"/>
      <c r="G27" s="66">
        <v>614888</v>
      </c>
      <c r="H27" s="67">
        <v>8307</v>
      </c>
      <c r="I27" s="68">
        <v>12503</v>
      </c>
      <c r="J27" s="69">
        <v>-4196</v>
      </c>
      <c r="K27" s="71">
        <v>-0.36</v>
      </c>
      <c r="L27" s="67">
        <v>17562</v>
      </c>
      <c r="M27" s="68">
        <v>21911</v>
      </c>
      <c r="N27" s="69">
        <v>-4349</v>
      </c>
      <c r="O27" s="71">
        <v>-0.37</v>
      </c>
      <c r="P27" s="72">
        <v>-8545</v>
      </c>
      <c r="Q27" s="73">
        <v>-0.73</v>
      </c>
      <c r="R27" s="92" t="s">
        <v>83</v>
      </c>
    </row>
    <row r="28" spans="1:18" ht="18.75" customHeight="1" x14ac:dyDescent="0.15">
      <c r="A28" s="36" t="s">
        <v>82</v>
      </c>
      <c r="B28" s="54"/>
      <c r="C28" s="65">
        <v>1159229</v>
      </c>
      <c r="D28" s="93"/>
      <c r="E28" s="65">
        <v>548007</v>
      </c>
      <c r="F28" s="93"/>
      <c r="G28" s="66">
        <v>611222</v>
      </c>
      <c r="H28" s="67">
        <v>7962</v>
      </c>
      <c r="I28" s="68">
        <v>12723</v>
      </c>
      <c r="J28" s="69">
        <v>-4761</v>
      </c>
      <c r="K28" s="71">
        <v>-0.41</v>
      </c>
      <c r="L28" s="67">
        <v>17715</v>
      </c>
      <c r="M28" s="68">
        <v>21090</v>
      </c>
      <c r="N28" s="69">
        <v>-3375</v>
      </c>
      <c r="O28" s="71">
        <v>-0.28999999999999998</v>
      </c>
      <c r="P28" s="72">
        <v>-8136</v>
      </c>
      <c r="Q28" s="73">
        <v>-0.7</v>
      </c>
      <c r="R28" s="92" t="s">
        <v>82</v>
      </c>
    </row>
    <row r="29" spans="1:18" ht="18.75" customHeight="1" x14ac:dyDescent="0.15">
      <c r="A29" s="36" t="s">
        <v>81</v>
      </c>
      <c r="B29" s="54" t="s">
        <v>31</v>
      </c>
      <c r="C29" s="65">
        <v>1145501</v>
      </c>
      <c r="D29" s="93" t="s">
        <v>31</v>
      </c>
      <c r="E29" s="65">
        <v>540539</v>
      </c>
      <c r="F29" s="93" t="s">
        <v>31</v>
      </c>
      <c r="G29" s="66">
        <v>604962</v>
      </c>
      <c r="H29" s="67">
        <v>7851</v>
      </c>
      <c r="I29" s="68">
        <v>13027</v>
      </c>
      <c r="J29" s="69">
        <v>-5176</v>
      </c>
      <c r="K29" s="71">
        <v>-0.45</v>
      </c>
      <c r="L29" s="67">
        <v>16987</v>
      </c>
      <c r="M29" s="68">
        <v>21438</v>
      </c>
      <c r="N29" s="69">
        <v>-4451</v>
      </c>
      <c r="O29" s="71">
        <v>-0.38</v>
      </c>
      <c r="P29" s="72">
        <v>-9627</v>
      </c>
      <c r="Q29" s="73">
        <v>-0.83</v>
      </c>
      <c r="R29" s="92" t="s">
        <v>81</v>
      </c>
    </row>
    <row r="30" spans="1:18" ht="18.75" customHeight="1" x14ac:dyDescent="0.15">
      <c r="A30" s="36" t="s">
        <v>80</v>
      </c>
      <c r="B30" s="54"/>
      <c r="C30" s="65">
        <v>1134036</v>
      </c>
      <c r="D30" s="93"/>
      <c r="E30" s="65">
        <v>534576</v>
      </c>
      <c r="F30" s="93"/>
      <c r="G30" s="66">
        <v>599460</v>
      </c>
      <c r="H30" s="67">
        <v>7655</v>
      </c>
      <c r="I30" s="68">
        <v>13580</v>
      </c>
      <c r="J30" s="69">
        <v>-5925</v>
      </c>
      <c r="K30" s="71">
        <v>-0.52</v>
      </c>
      <c r="L30" s="67">
        <v>15561</v>
      </c>
      <c r="M30" s="68">
        <v>21101</v>
      </c>
      <c r="N30" s="69">
        <v>-5540</v>
      </c>
      <c r="O30" s="71">
        <v>-0.48</v>
      </c>
      <c r="P30" s="72">
        <v>-11465</v>
      </c>
      <c r="Q30" s="73">
        <v>-1</v>
      </c>
      <c r="R30" s="92" t="s">
        <v>80</v>
      </c>
    </row>
    <row r="31" spans="1:18" ht="18.75" customHeight="1" x14ac:dyDescent="0.15">
      <c r="A31" s="36" t="s">
        <v>79</v>
      </c>
      <c r="B31" s="54"/>
      <c r="C31" s="65">
        <v>1121300</v>
      </c>
      <c r="D31" s="93"/>
      <c r="E31" s="65">
        <v>527775</v>
      </c>
      <c r="F31" s="93"/>
      <c r="G31" s="66">
        <v>593525</v>
      </c>
      <c r="H31" s="67">
        <v>7617</v>
      </c>
      <c r="I31" s="68">
        <v>13532</v>
      </c>
      <c r="J31" s="69">
        <v>-5915</v>
      </c>
      <c r="K31" s="71">
        <v>-0.52</v>
      </c>
      <c r="L31" s="67">
        <v>15001</v>
      </c>
      <c r="M31" s="68">
        <v>21822</v>
      </c>
      <c r="N31" s="69">
        <v>-6821</v>
      </c>
      <c r="O31" s="71">
        <v>-0.6</v>
      </c>
      <c r="P31" s="72">
        <v>-12736</v>
      </c>
      <c r="Q31" s="73">
        <v>-1.1200000000000001</v>
      </c>
      <c r="R31" s="92" t="s">
        <v>79</v>
      </c>
    </row>
    <row r="32" spans="1:18" ht="18.75" customHeight="1" x14ac:dyDescent="0.15">
      <c r="A32" s="36" t="s">
        <v>78</v>
      </c>
      <c r="B32" s="54"/>
      <c r="C32" s="65">
        <v>1109007</v>
      </c>
      <c r="D32" s="93"/>
      <c r="E32" s="65">
        <v>521377</v>
      </c>
      <c r="F32" s="93"/>
      <c r="G32" s="66">
        <v>587630</v>
      </c>
      <c r="H32" s="67">
        <v>7528</v>
      </c>
      <c r="I32" s="68">
        <v>13604</v>
      </c>
      <c r="J32" s="69">
        <v>-6076</v>
      </c>
      <c r="K32" s="71">
        <v>-0.54</v>
      </c>
      <c r="L32" s="67">
        <v>15010</v>
      </c>
      <c r="M32" s="68">
        <v>21227</v>
      </c>
      <c r="N32" s="69">
        <v>-6217</v>
      </c>
      <c r="O32" s="71">
        <v>-0.55000000000000004</v>
      </c>
      <c r="P32" s="72">
        <v>-12293</v>
      </c>
      <c r="Q32" s="73">
        <v>-1.1000000000000001</v>
      </c>
      <c r="R32" s="92" t="s">
        <v>78</v>
      </c>
    </row>
    <row r="33" spans="1:18" ht="18.75" customHeight="1" x14ac:dyDescent="0.15">
      <c r="A33" s="36" t="s">
        <v>77</v>
      </c>
      <c r="B33" s="54"/>
      <c r="C33" s="65">
        <v>1097483</v>
      </c>
      <c r="D33" s="93"/>
      <c r="E33" s="65">
        <v>515476</v>
      </c>
      <c r="F33" s="93"/>
      <c r="G33" s="66">
        <v>582007</v>
      </c>
      <c r="H33" s="67">
        <v>7044</v>
      </c>
      <c r="I33" s="68">
        <v>13982</v>
      </c>
      <c r="J33" s="69">
        <v>-6938</v>
      </c>
      <c r="K33" s="71">
        <v>-0.63</v>
      </c>
      <c r="L33" s="67">
        <v>15469</v>
      </c>
      <c r="M33" s="68">
        <v>20055</v>
      </c>
      <c r="N33" s="69">
        <v>-4586</v>
      </c>
      <c r="O33" s="71">
        <v>-0.41</v>
      </c>
      <c r="P33" s="72">
        <v>-11524</v>
      </c>
      <c r="Q33" s="73">
        <v>-1.04</v>
      </c>
      <c r="R33" s="92" t="s">
        <v>77</v>
      </c>
    </row>
    <row r="34" spans="1:18" ht="18.75" customHeight="1" x14ac:dyDescent="0.15">
      <c r="A34" s="36" t="s">
        <v>76</v>
      </c>
      <c r="B34" s="54" t="s">
        <v>31</v>
      </c>
      <c r="C34" s="65">
        <v>1085997</v>
      </c>
      <c r="D34" s="93" t="s">
        <v>31</v>
      </c>
      <c r="E34" s="65">
        <v>509926</v>
      </c>
      <c r="F34" s="93" t="s">
        <v>31</v>
      </c>
      <c r="G34" s="66">
        <v>576071</v>
      </c>
      <c r="H34" s="67">
        <v>6871</v>
      </c>
      <c r="I34" s="68">
        <v>14125</v>
      </c>
      <c r="J34" s="69">
        <v>-7254</v>
      </c>
      <c r="K34" s="71">
        <v>-0.66</v>
      </c>
      <c r="L34" s="67">
        <v>14401</v>
      </c>
      <c r="M34" s="68">
        <v>18059</v>
      </c>
      <c r="N34" s="69">
        <v>-3658</v>
      </c>
      <c r="O34" s="71">
        <v>-0.33</v>
      </c>
      <c r="P34" s="72">
        <v>-10912</v>
      </c>
      <c r="Q34" s="73">
        <v>-0.99</v>
      </c>
      <c r="R34" s="92" t="s">
        <v>76</v>
      </c>
    </row>
    <row r="35" spans="1:18" ht="18.75" customHeight="1" x14ac:dyDescent="0.15">
      <c r="A35" s="36" t="s">
        <v>75</v>
      </c>
      <c r="B35" s="54"/>
      <c r="C35" s="65">
        <v>1075058</v>
      </c>
      <c r="D35" s="93"/>
      <c r="E35" s="65">
        <v>504448</v>
      </c>
      <c r="F35" s="93"/>
      <c r="G35" s="66">
        <v>570610</v>
      </c>
      <c r="H35" s="67">
        <v>6715</v>
      </c>
      <c r="I35" s="68">
        <v>14583</v>
      </c>
      <c r="J35" s="69">
        <v>-7868</v>
      </c>
      <c r="K35" s="71">
        <v>-0.72</v>
      </c>
      <c r="L35" s="67">
        <v>14444</v>
      </c>
      <c r="M35" s="68">
        <v>17515</v>
      </c>
      <c r="N35" s="69">
        <v>-3071</v>
      </c>
      <c r="O35" s="71">
        <v>-0.28000000000000003</v>
      </c>
      <c r="P35" s="72">
        <v>-10939</v>
      </c>
      <c r="Q35" s="73">
        <v>-1.01</v>
      </c>
      <c r="R35" s="92" t="s">
        <v>75</v>
      </c>
    </row>
    <row r="36" spans="1:18" ht="18.75" customHeight="1" x14ac:dyDescent="0.15">
      <c r="A36" s="36" t="s">
        <v>74</v>
      </c>
      <c r="B36" s="54"/>
      <c r="C36" s="65">
        <v>1063143</v>
      </c>
      <c r="D36" s="93"/>
      <c r="E36" s="65">
        <v>498584</v>
      </c>
      <c r="F36" s="93"/>
      <c r="G36" s="66">
        <v>564559</v>
      </c>
      <c r="H36" s="67">
        <v>6505</v>
      </c>
      <c r="I36" s="68">
        <v>14798</v>
      </c>
      <c r="J36" s="69">
        <v>-8293</v>
      </c>
      <c r="K36" s="71">
        <v>-0.77</v>
      </c>
      <c r="L36" s="67">
        <v>13956</v>
      </c>
      <c r="M36" s="68">
        <v>17578</v>
      </c>
      <c r="N36" s="69">
        <v>-3622</v>
      </c>
      <c r="O36" s="71">
        <v>-0.34</v>
      </c>
      <c r="P36" s="72">
        <v>-11915</v>
      </c>
      <c r="Q36" s="73">
        <v>-1.1100000000000001</v>
      </c>
      <c r="R36" s="92" t="s">
        <v>74</v>
      </c>
    </row>
    <row r="37" spans="1:18" ht="18.75" customHeight="1" x14ac:dyDescent="0.15">
      <c r="A37" s="36" t="s">
        <v>73</v>
      </c>
      <c r="B37" s="54"/>
      <c r="C37" s="65">
        <v>1050132</v>
      </c>
      <c r="D37" s="93"/>
      <c r="E37" s="65">
        <v>492230</v>
      </c>
      <c r="F37" s="93"/>
      <c r="G37" s="66">
        <v>557902</v>
      </c>
      <c r="H37" s="67">
        <v>6248</v>
      </c>
      <c r="I37" s="68">
        <v>15016</v>
      </c>
      <c r="J37" s="69">
        <v>-8768</v>
      </c>
      <c r="K37" s="71">
        <v>-0.82</v>
      </c>
      <c r="L37" s="67">
        <v>13797</v>
      </c>
      <c r="M37" s="68">
        <v>18040</v>
      </c>
      <c r="N37" s="69">
        <v>-4243</v>
      </c>
      <c r="O37" s="71">
        <v>-0.4</v>
      </c>
      <c r="P37" s="72">
        <v>-13011</v>
      </c>
      <c r="Q37" s="73">
        <v>-1.22</v>
      </c>
      <c r="R37" s="92" t="s">
        <v>73</v>
      </c>
    </row>
    <row r="38" spans="1:18" ht="18.75" customHeight="1" x14ac:dyDescent="0.15">
      <c r="A38" s="36" t="s">
        <v>72</v>
      </c>
      <c r="B38" s="94"/>
      <c r="C38" s="65">
        <v>1036861</v>
      </c>
      <c r="D38" s="93"/>
      <c r="E38" s="65">
        <v>486009</v>
      </c>
      <c r="F38" s="93"/>
      <c r="G38" s="66">
        <v>550852</v>
      </c>
      <c r="H38" s="67">
        <v>6077</v>
      </c>
      <c r="I38" s="68">
        <v>14862</v>
      </c>
      <c r="J38" s="69">
        <v>-8785</v>
      </c>
      <c r="K38" s="71">
        <v>-0.84</v>
      </c>
      <c r="L38" s="67">
        <v>13440</v>
      </c>
      <c r="M38" s="68">
        <v>17926</v>
      </c>
      <c r="N38" s="69">
        <v>-4486</v>
      </c>
      <c r="O38" s="71">
        <v>-0.43</v>
      </c>
      <c r="P38" s="72">
        <v>-13271</v>
      </c>
      <c r="Q38" s="73">
        <v>-1.26</v>
      </c>
      <c r="R38" s="92" t="s">
        <v>72</v>
      </c>
    </row>
    <row r="39" spans="1:18" ht="18.75" customHeight="1" x14ac:dyDescent="0.15">
      <c r="A39" s="36" t="s">
        <v>71</v>
      </c>
      <c r="B39" s="54" t="s">
        <v>31</v>
      </c>
      <c r="C39" s="65">
        <v>1023119</v>
      </c>
      <c r="D39" s="93" t="s">
        <v>31</v>
      </c>
      <c r="E39" s="65">
        <v>480336</v>
      </c>
      <c r="F39" s="93" t="s">
        <v>31</v>
      </c>
      <c r="G39" s="66">
        <v>542783</v>
      </c>
      <c r="H39" s="67">
        <v>5988</v>
      </c>
      <c r="I39" s="68">
        <v>14909</v>
      </c>
      <c r="J39" s="69">
        <v>-8921</v>
      </c>
      <c r="K39" s="71">
        <v>-0.86</v>
      </c>
      <c r="L39" s="67">
        <v>12959</v>
      </c>
      <c r="M39" s="68">
        <v>17748</v>
      </c>
      <c r="N39" s="69">
        <v>-4789</v>
      </c>
      <c r="O39" s="71">
        <v>-0.46</v>
      </c>
      <c r="P39" s="72">
        <v>-13710</v>
      </c>
      <c r="Q39" s="73">
        <v>-1.32</v>
      </c>
      <c r="R39" s="92" t="s">
        <v>71</v>
      </c>
    </row>
    <row r="40" spans="1:18" ht="18.75" customHeight="1" x14ac:dyDescent="0.15">
      <c r="A40" s="36" t="s">
        <v>70</v>
      </c>
      <c r="B40" s="54"/>
      <c r="C40" s="65">
        <v>1009659</v>
      </c>
      <c r="D40" s="93"/>
      <c r="E40" s="65">
        <v>474215</v>
      </c>
      <c r="F40" s="93"/>
      <c r="G40" s="66">
        <v>535444</v>
      </c>
      <c r="H40" s="67">
        <v>5739</v>
      </c>
      <c r="I40" s="68">
        <v>15099</v>
      </c>
      <c r="J40" s="69">
        <v>-9360</v>
      </c>
      <c r="K40" s="71">
        <v>-0.91</v>
      </c>
      <c r="L40" s="67">
        <v>13323</v>
      </c>
      <c r="M40" s="68">
        <v>17423</v>
      </c>
      <c r="N40" s="69">
        <v>-4100</v>
      </c>
      <c r="O40" s="71">
        <v>-0.4</v>
      </c>
      <c r="P40" s="72">
        <v>-13460</v>
      </c>
      <c r="Q40" s="73">
        <v>-1.32</v>
      </c>
      <c r="R40" s="92" t="s">
        <v>70</v>
      </c>
    </row>
    <row r="41" spans="1:18" ht="18.75" customHeight="1" x14ac:dyDescent="0.15">
      <c r="A41" s="36" t="s">
        <v>69</v>
      </c>
      <c r="B41" s="54"/>
      <c r="C41" s="65">
        <v>995374</v>
      </c>
      <c r="D41" s="93"/>
      <c r="E41" s="65">
        <v>467657</v>
      </c>
      <c r="F41" s="93"/>
      <c r="G41" s="66">
        <v>527717</v>
      </c>
      <c r="H41" s="67">
        <v>5461</v>
      </c>
      <c r="I41" s="68">
        <v>15493</v>
      </c>
      <c r="J41" s="69">
        <v>-10032</v>
      </c>
      <c r="K41" s="71">
        <v>-0.99</v>
      </c>
      <c r="L41" s="67">
        <v>12498</v>
      </c>
      <c r="M41" s="68">
        <v>16751</v>
      </c>
      <c r="N41" s="69">
        <v>-4253</v>
      </c>
      <c r="O41" s="71">
        <v>-0.42</v>
      </c>
      <c r="P41" s="72">
        <v>-14285</v>
      </c>
      <c r="Q41" s="73">
        <v>-1.41</v>
      </c>
      <c r="R41" s="92" t="s">
        <v>69</v>
      </c>
    </row>
    <row r="42" spans="1:18" ht="18.75" customHeight="1" x14ac:dyDescent="0.15">
      <c r="A42" s="36" t="s">
        <v>68</v>
      </c>
      <c r="B42" s="54"/>
      <c r="C42" s="65">
        <v>980684</v>
      </c>
      <c r="D42" s="93"/>
      <c r="E42" s="65">
        <v>460913</v>
      </c>
      <c r="F42" s="93"/>
      <c r="G42" s="66">
        <v>519771</v>
      </c>
      <c r="H42" s="67">
        <v>5116</v>
      </c>
      <c r="I42" s="68">
        <v>15396</v>
      </c>
      <c r="J42" s="69">
        <v>-10280</v>
      </c>
      <c r="K42" s="71">
        <f>-1.03</f>
        <v>-1.03</v>
      </c>
      <c r="L42" s="67">
        <v>12122</v>
      </c>
      <c r="M42" s="68">
        <v>16532</v>
      </c>
      <c r="N42" s="69">
        <v>-4410</v>
      </c>
      <c r="O42" s="71">
        <v>-0.44</v>
      </c>
      <c r="P42" s="72">
        <v>-14690</v>
      </c>
      <c r="Q42" s="73">
        <v>-1.48</v>
      </c>
      <c r="R42" s="92" t="s">
        <v>68</v>
      </c>
    </row>
    <row r="43" spans="1:18" ht="18.75" customHeight="1" x14ac:dyDescent="0.15">
      <c r="A43" s="36" t="s">
        <v>67</v>
      </c>
      <c r="B43" s="54"/>
      <c r="C43" s="65">
        <v>965927</v>
      </c>
      <c r="D43" s="93"/>
      <c r="E43" s="65">
        <v>454251</v>
      </c>
      <c r="F43" s="93"/>
      <c r="G43" s="66">
        <v>511676</v>
      </c>
      <c r="H43" s="67">
        <v>4863</v>
      </c>
      <c r="I43" s="68">
        <f>7633+8070</f>
        <v>15703</v>
      </c>
      <c r="J43" s="69">
        <v>-10840</v>
      </c>
      <c r="K43" s="71">
        <v>-1.1100000000000001</v>
      </c>
      <c r="L43" s="67">
        <v>12618</v>
      </c>
      <c r="M43" s="68">
        <v>16535</v>
      </c>
      <c r="N43" s="69">
        <v>-3917</v>
      </c>
      <c r="O43" s="71">
        <v>-0.4</v>
      </c>
      <c r="P43" s="72">
        <v>-14757</v>
      </c>
      <c r="Q43" s="73">
        <v>-1.5</v>
      </c>
      <c r="R43" s="92" t="s">
        <v>67</v>
      </c>
    </row>
    <row r="44" spans="1:18" ht="18.75" customHeight="1" x14ac:dyDescent="0.15">
      <c r="A44" s="36" t="s">
        <v>66</v>
      </c>
      <c r="B44" s="54" t="s">
        <v>31</v>
      </c>
      <c r="C44" s="65">
        <v>959502</v>
      </c>
      <c r="D44" s="93" t="s">
        <v>31</v>
      </c>
      <c r="E44" s="65">
        <v>452439</v>
      </c>
      <c r="F44" s="93" t="s">
        <v>31</v>
      </c>
      <c r="G44" s="66">
        <v>507063</v>
      </c>
      <c r="H44" s="67">
        <v>4508</v>
      </c>
      <c r="I44" s="68">
        <v>15520</v>
      </c>
      <c r="J44" s="69">
        <v>-11012</v>
      </c>
      <c r="K44" s="71">
        <v>-1.1399999999999999</v>
      </c>
      <c r="L44" s="67">
        <v>11899</v>
      </c>
      <c r="M44" s="68">
        <v>14809</v>
      </c>
      <c r="N44" s="69">
        <v>-2910</v>
      </c>
      <c r="O44" s="71">
        <v>-0.3</v>
      </c>
      <c r="P44" s="72">
        <v>-13922</v>
      </c>
      <c r="Q44" s="73">
        <v>-1.44</v>
      </c>
      <c r="R44" s="92" t="s">
        <v>66</v>
      </c>
    </row>
    <row r="45" spans="1:18" ht="18.75" customHeight="1" x14ac:dyDescent="0.15">
      <c r="A45" s="36" t="s">
        <v>65</v>
      </c>
      <c r="B45" s="405"/>
      <c r="C45" s="65">
        <v>944874</v>
      </c>
      <c r="D45" s="93"/>
      <c r="E45" s="65">
        <v>445824</v>
      </c>
      <c r="F45" s="93"/>
      <c r="G45" s="66">
        <v>499050</v>
      </c>
      <c r="H45" s="67">
        <v>4383</v>
      </c>
      <c r="I45" s="68">
        <v>16019</v>
      </c>
      <c r="J45" s="69">
        <v>-11636</v>
      </c>
      <c r="K45" s="71">
        <v>-1.21</v>
      </c>
      <c r="L45" s="67">
        <v>11447</v>
      </c>
      <c r="M45" s="68">
        <v>14439</v>
      </c>
      <c r="N45" s="69">
        <v>-2992</v>
      </c>
      <c r="O45" s="71">
        <v>-0.31</v>
      </c>
      <c r="P45" s="72">
        <v>-14628</v>
      </c>
      <c r="Q45" s="73">
        <v>-1.52</v>
      </c>
      <c r="R45" s="92" t="s">
        <v>65</v>
      </c>
    </row>
    <row r="46" spans="1:18" ht="18.75" customHeight="1" thickBot="1" x14ac:dyDescent="0.2">
      <c r="A46" s="74" t="s">
        <v>248</v>
      </c>
      <c r="B46" s="75"/>
      <c r="C46" s="76">
        <v>929915</v>
      </c>
      <c r="D46" s="91"/>
      <c r="E46" s="76">
        <v>439141</v>
      </c>
      <c r="F46" s="91"/>
      <c r="G46" s="77">
        <v>490774</v>
      </c>
      <c r="H46" s="78">
        <v>4105</v>
      </c>
      <c r="I46" s="79">
        <v>16507</v>
      </c>
      <c r="J46" s="80">
        <v>-12402</v>
      </c>
      <c r="K46" s="81">
        <v>-1.3125559598422647</v>
      </c>
      <c r="L46" s="78">
        <v>12098</v>
      </c>
      <c r="M46" s="79">
        <v>14655</v>
      </c>
      <c r="N46" s="80">
        <v>-2557</v>
      </c>
      <c r="O46" s="81">
        <v>-0.27061809299440981</v>
      </c>
      <c r="P46" s="83">
        <v>-14959</v>
      </c>
      <c r="Q46" s="84">
        <v>-1.5831740528366747</v>
      </c>
      <c r="R46" s="90" t="s">
        <v>248</v>
      </c>
    </row>
    <row r="47" spans="1:18" ht="7.5" customHeight="1" x14ac:dyDescent="0.15"/>
    <row r="48" spans="1:18" x14ac:dyDescent="0.15">
      <c r="A48" s="85"/>
      <c r="J48" s="2"/>
      <c r="K48" s="89"/>
      <c r="L48" s="88"/>
    </row>
    <row r="49" spans="1:12" x14ac:dyDescent="0.15">
      <c r="A49" s="85"/>
      <c r="L49" s="85"/>
    </row>
    <row r="50" spans="1:12" x14ac:dyDescent="0.15">
      <c r="A50" s="85"/>
      <c r="L50" s="88"/>
    </row>
    <row r="51" spans="1:12" x14ac:dyDescent="0.15">
      <c r="A51" s="85"/>
      <c r="L51" s="88"/>
    </row>
    <row r="52" spans="1:12" x14ac:dyDescent="0.15">
      <c r="A52" s="85"/>
      <c r="L52" s="88"/>
    </row>
    <row r="53" spans="1:12" x14ac:dyDescent="0.15">
      <c r="A53" s="85"/>
      <c r="L53" s="88"/>
    </row>
    <row r="54" spans="1:12" x14ac:dyDescent="0.15">
      <c r="A54" s="88"/>
      <c r="L54" s="88"/>
    </row>
    <row r="55" spans="1:12" x14ac:dyDescent="0.15">
      <c r="A55" s="85"/>
    </row>
    <row r="56" spans="1:12" x14ac:dyDescent="0.15">
      <c r="H56" s="87"/>
      <c r="I56" s="87"/>
      <c r="J56" s="87"/>
    </row>
  </sheetData>
  <phoneticPr fontId="3"/>
  <printOptions horizontalCentered="1"/>
  <pageMargins left="0.78740157480314965" right="0.78740157480314965" top="0.59055118110236227" bottom="0.39370078740157483" header="0.19685039370078741" footer="0.19685039370078741"/>
  <pageSetup paperSize="8" scale="96" firstPageNumber="6" fitToWidth="0" pageOrder="overThenDown" orientation="landscape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2E38C-9FD1-4B86-BBB0-D6656DFCDC26}">
  <sheetPr>
    <tabColor rgb="FF00B0F0"/>
  </sheetPr>
  <dimension ref="A1:P48"/>
  <sheetViews>
    <sheetView zoomScale="85" zoomScaleNormal="85" workbookViewId="0"/>
  </sheetViews>
  <sheetFormatPr defaultRowHeight="15" customHeight="1" x14ac:dyDescent="0.15"/>
  <cols>
    <col min="1" max="1" width="2.5" style="95" customWidth="1"/>
    <col min="2" max="2" width="6.625" style="96" bestFit="1" customWidth="1"/>
    <col min="3" max="3" width="8.875" style="95" bestFit="1" customWidth="1"/>
    <col min="4" max="6" width="8.5" style="95" customWidth="1"/>
    <col min="7" max="11" width="8.125" style="95" customWidth="1"/>
    <col min="12" max="12" width="9" style="95" customWidth="1"/>
    <col min="13" max="16384" width="9" style="95"/>
  </cols>
  <sheetData>
    <row r="1" spans="1:15" ht="22.5" customHeight="1" x14ac:dyDescent="0.15">
      <c r="A1" s="149" t="s">
        <v>117</v>
      </c>
      <c r="B1" s="148"/>
    </row>
    <row r="2" spans="1:15" s="124" customFormat="1" ht="15" customHeight="1" x14ac:dyDescent="0.15">
      <c r="A2" s="147"/>
      <c r="B2" s="146"/>
      <c r="C2" s="145" t="s">
        <v>116</v>
      </c>
      <c r="D2" s="144"/>
      <c r="E2" s="144"/>
      <c r="F2" s="144"/>
      <c r="G2" s="143"/>
      <c r="H2" s="145" t="s">
        <v>115</v>
      </c>
      <c r="I2" s="144"/>
      <c r="J2" s="144"/>
      <c r="K2" s="143"/>
    </row>
    <row r="3" spans="1:15" s="124" customFormat="1" ht="15" customHeight="1" x14ac:dyDescent="0.15">
      <c r="A3" s="142" t="s">
        <v>6</v>
      </c>
      <c r="B3" s="141"/>
      <c r="C3" s="140"/>
      <c r="D3" s="139"/>
      <c r="E3" s="139"/>
      <c r="F3" s="138"/>
      <c r="G3" s="137"/>
      <c r="H3" s="140"/>
      <c r="I3" s="139"/>
      <c r="J3" s="138"/>
      <c r="K3" s="137"/>
    </row>
    <row r="4" spans="1:15" s="124" customFormat="1" ht="15" customHeight="1" x14ac:dyDescent="0.15">
      <c r="A4" s="136"/>
      <c r="B4" s="135"/>
      <c r="C4" s="134" t="s">
        <v>114</v>
      </c>
      <c r="D4" s="133" t="s">
        <v>112</v>
      </c>
      <c r="E4" s="133" t="s">
        <v>111</v>
      </c>
      <c r="F4" s="132" t="s">
        <v>110</v>
      </c>
      <c r="G4" s="131" t="s">
        <v>113</v>
      </c>
      <c r="H4" s="134" t="s">
        <v>112</v>
      </c>
      <c r="I4" s="133" t="s">
        <v>111</v>
      </c>
      <c r="J4" s="132" t="s">
        <v>110</v>
      </c>
      <c r="K4" s="131" t="s">
        <v>109</v>
      </c>
    </row>
    <row r="5" spans="1:15" s="124" customFormat="1" ht="15" customHeight="1" x14ac:dyDescent="0.15">
      <c r="A5" s="130"/>
      <c r="B5" s="129"/>
      <c r="C5" s="128"/>
      <c r="D5" s="127"/>
      <c r="E5" s="127"/>
      <c r="F5" s="126"/>
      <c r="G5" s="125" t="s">
        <v>108</v>
      </c>
      <c r="H5" s="128"/>
      <c r="I5" s="127"/>
      <c r="J5" s="126"/>
      <c r="K5" s="125" t="s">
        <v>108</v>
      </c>
    </row>
    <row r="6" spans="1:15" ht="15" customHeight="1" x14ac:dyDescent="0.15">
      <c r="A6" s="115" t="s">
        <v>107</v>
      </c>
      <c r="B6" s="114" t="s">
        <v>64</v>
      </c>
      <c r="C6" s="113">
        <v>1256745</v>
      </c>
      <c r="D6" s="112">
        <v>263277</v>
      </c>
      <c r="E6" s="112">
        <v>861312</v>
      </c>
      <c r="F6" s="111">
        <v>132075</v>
      </c>
      <c r="G6" s="110">
        <v>42974</v>
      </c>
      <c r="H6" s="109">
        <v>20.9</v>
      </c>
      <c r="I6" s="108">
        <v>68.5</v>
      </c>
      <c r="J6" s="107">
        <v>10.5</v>
      </c>
      <c r="K6" s="106">
        <v>3.4</v>
      </c>
      <c r="L6" s="105"/>
      <c r="M6" s="105"/>
      <c r="N6" s="105"/>
      <c r="O6" s="105"/>
    </row>
    <row r="7" spans="1:15" ht="15" customHeight="1" x14ac:dyDescent="0.15">
      <c r="A7" s="115"/>
      <c r="B7" s="114" t="s">
        <v>105</v>
      </c>
      <c r="C7" s="113">
        <v>1257280</v>
      </c>
      <c r="D7" s="112">
        <v>264097</v>
      </c>
      <c r="E7" s="112">
        <v>855435</v>
      </c>
      <c r="F7" s="111">
        <v>137667</v>
      </c>
      <c r="G7" s="110">
        <v>44728</v>
      </c>
      <c r="H7" s="109">
        <v>21</v>
      </c>
      <c r="I7" s="108">
        <v>68</v>
      </c>
      <c r="J7" s="107">
        <v>10.9</v>
      </c>
      <c r="K7" s="106">
        <v>3.6</v>
      </c>
      <c r="L7" s="105"/>
      <c r="M7" s="105"/>
      <c r="N7" s="105"/>
      <c r="O7" s="105"/>
    </row>
    <row r="8" spans="1:15" ht="15" customHeight="1" x14ac:dyDescent="0.15">
      <c r="A8" s="115"/>
      <c r="B8" s="114" t="s">
        <v>104</v>
      </c>
      <c r="C8" s="113">
        <v>1256013</v>
      </c>
      <c r="D8" s="112">
        <v>260437</v>
      </c>
      <c r="E8" s="112">
        <v>853222</v>
      </c>
      <c r="F8" s="111">
        <v>142273</v>
      </c>
      <c r="G8" s="110">
        <v>47335</v>
      </c>
      <c r="H8" s="109">
        <v>20.7</v>
      </c>
      <c r="I8" s="108">
        <v>67.900000000000006</v>
      </c>
      <c r="J8" s="107">
        <v>11.3</v>
      </c>
      <c r="K8" s="106">
        <v>3.8</v>
      </c>
      <c r="L8" s="105"/>
      <c r="M8" s="105"/>
      <c r="N8" s="105"/>
      <c r="O8" s="105"/>
    </row>
    <row r="9" spans="1:15" ht="15" customHeight="1" x14ac:dyDescent="0.15">
      <c r="A9" s="115"/>
      <c r="B9" s="114" t="s">
        <v>103</v>
      </c>
      <c r="C9" s="113">
        <v>1254040</v>
      </c>
      <c r="D9" s="112">
        <v>257143</v>
      </c>
      <c r="E9" s="112">
        <v>850264</v>
      </c>
      <c r="F9" s="111">
        <v>146552</v>
      </c>
      <c r="G9" s="110">
        <v>49972</v>
      </c>
      <c r="H9" s="109">
        <v>20.5</v>
      </c>
      <c r="I9" s="108">
        <v>67.8</v>
      </c>
      <c r="J9" s="107">
        <v>11.7</v>
      </c>
      <c r="K9" s="106">
        <v>4</v>
      </c>
      <c r="L9" s="105"/>
      <c r="M9" s="105"/>
      <c r="N9" s="105"/>
      <c r="O9" s="105"/>
    </row>
    <row r="10" spans="1:15" ht="15" customHeight="1" x14ac:dyDescent="0.15">
      <c r="A10" s="115"/>
      <c r="B10" s="114" t="s">
        <v>102</v>
      </c>
      <c r="C10" s="113">
        <v>1252252</v>
      </c>
      <c r="D10" s="112">
        <v>253985</v>
      </c>
      <c r="E10" s="112">
        <v>847433</v>
      </c>
      <c r="F10" s="111">
        <v>150753</v>
      </c>
      <c r="G10" s="110">
        <v>53016</v>
      </c>
      <c r="H10" s="109">
        <v>20.3</v>
      </c>
      <c r="I10" s="108">
        <v>67.7</v>
      </c>
      <c r="J10" s="107">
        <v>12</v>
      </c>
      <c r="K10" s="106">
        <v>4.2</v>
      </c>
      <c r="L10" s="105"/>
      <c r="M10" s="105"/>
      <c r="N10" s="105"/>
      <c r="O10" s="105"/>
    </row>
    <row r="11" spans="1:15" ht="15" customHeight="1" x14ac:dyDescent="0.15">
      <c r="A11" s="115" t="s">
        <v>107</v>
      </c>
      <c r="B11" s="114" t="s">
        <v>101</v>
      </c>
      <c r="C11" s="113">
        <v>1254032</v>
      </c>
      <c r="D11" s="112">
        <v>250402</v>
      </c>
      <c r="E11" s="112">
        <v>845473</v>
      </c>
      <c r="F11" s="111">
        <v>158086</v>
      </c>
      <c r="G11" s="110">
        <v>56185</v>
      </c>
      <c r="H11" s="109">
        <v>20</v>
      </c>
      <c r="I11" s="108">
        <v>67.400000000000006</v>
      </c>
      <c r="J11" s="107">
        <v>12.6</v>
      </c>
      <c r="K11" s="106">
        <v>4.5</v>
      </c>
      <c r="L11" s="105"/>
      <c r="M11" s="105"/>
      <c r="N11" s="105"/>
      <c r="O11" s="105"/>
    </row>
    <row r="12" spans="1:15" ht="15" customHeight="1" x14ac:dyDescent="0.15">
      <c r="A12" s="115"/>
      <c r="B12" s="114" t="s">
        <v>100</v>
      </c>
      <c r="C12" s="113">
        <v>1249014</v>
      </c>
      <c r="D12" s="112">
        <v>245679</v>
      </c>
      <c r="E12" s="112">
        <v>839802</v>
      </c>
      <c r="F12" s="111">
        <v>163462</v>
      </c>
      <c r="G12" s="110">
        <v>59442</v>
      </c>
      <c r="H12" s="109">
        <v>19.7</v>
      </c>
      <c r="I12" s="108">
        <v>67.2</v>
      </c>
      <c r="J12" s="107">
        <v>13.1</v>
      </c>
      <c r="K12" s="106">
        <v>4.8</v>
      </c>
      <c r="L12" s="105"/>
      <c r="M12" s="105"/>
      <c r="N12" s="105"/>
      <c r="O12" s="105"/>
    </row>
    <row r="13" spans="1:15" ht="15" customHeight="1" x14ac:dyDescent="0.15">
      <c r="A13" s="115"/>
      <c r="B13" s="114" t="s">
        <v>99</v>
      </c>
      <c r="C13" s="113">
        <v>1243939</v>
      </c>
      <c r="D13" s="112">
        <v>240276</v>
      </c>
      <c r="E13" s="112">
        <v>834167</v>
      </c>
      <c r="F13" s="111">
        <v>169425</v>
      </c>
      <c r="G13" s="110">
        <v>62964</v>
      </c>
      <c r="H13" s="109">
        <v>19.3</v>
      </c>
      <c r="I13" s="108">
        <v>67.099999999999994</v>
      </c>
      <c r="J13" s="107">
        <v>13.6</v>
      </c>
      <c r="K13" s="106">
        <v>5.0999999999999996</v>
      </c>
      <c r="L13" s="105"/>
      <c r="M13" s="105"/>
      <c r="N13" s="105"/>
      <c r="O13" s="105"/>
    </row>
    <row r="14" spans="1:15" ht="15" customHeight="1" x14ac:dyDescent="0.15">
      <c r="A14" s="115"/>
      <c r="B14" s="114" t="s">
        <v>98</v>
      </c>
      <c r="C14" s="113">
        <v>1238177</v>
      </c>
      <c r="D14" s="112">
        <v>233748</v>
      </c>
      <c r="E14" s="112">
        <v>829643</v>
      </c>
      <c r="F14" s="111">
        <v>174715</v>
      </c>
      <c r="G14" s="110">
        <v>65641</v>
      </c>
      <c r="H14" s="109">
        <v>18.899999999999999</v>
      </c>
      <c r="I14" s="108">
        <v>67</v>
      </c>
      <c r="J14" s="107">
        <v>14.1</v>
      </c>
      <c r="K14" s="106">
        <v>5.3</v>
      </c>
      <c r="L14" s="105"/>
      <c r="M14" s="105"/>
      <c r="N14" s="105"/>
      <c r="O14" s="105"/>
    </row>
    <row r="15" spans="1:15" ht="15" customHeight="1" x14ac:dyDescent="0.15">
      <c r="A15" s="115"/>
      <c r="B15" s="114" t="s">
        <v>97</v>
      </c>
      <c r="C15" s="113">
        <v>1232789</v>
      </c>
      <c r="D15" s="112">
        <v>226599</v>
      </c>
      <c r="E15" s="112">
        <v>824257</v>
      </c>
      <c r="F15" s="111">
        <v>181862</v>
      </c>
      <c r="G15" s="110">
        <v>68739</v>
      </c>
      <c r="H15" s="109">
        <v>18.399999999999999</v>
      </c>
      <c r="I15" s="108">
        <v>66.900000000000006</v>
      </c>
      <c r="J15" s="107">
        <v>14.8</v>
      </c>
      <c r="K15" s="106">
        <v>5.6</v>
      </c>
      <c r="L15" s="105"/>
      <c r="M15" s="105"/>
      <c r="N15" s="105"/>
      <c r="O15" s="105"/>
    </row>
    <row r="16" spans="1:15" ht="15" customHeight="1" x14ac:dyDescent="0.15">
      <c r="A16" s="115" t="s">
        <v>107</v>
      </c>
      <c r="B16" s="114" t="s">
        <v>96</v>
      </c>
      <c r="C16" s="113">
        <v>1227478</v>
      </c>
      <c r="D16" s="112">
        <v>219637</v>
      </c>
      <c r="E16" s="112">
        <v>815840</v>
      </c>
      <c r="F16" s="111">
        <v>191573</v>
      </c>
      <c r="G16" s="110">
        <v>72082</v>
      </c>
      <c r="H16" s="109">
        <v>17.899999999999999</v>
      </c>
      <c r="I16" s="108">
        <v>66.5</v>
      </c>
      <c r="J16" s="107">
        <v>15.6</v>
      </c>
      <c r="K16" s="106">
        <v>5.9</v>
      </c>
      <c r="L16" s="105"/>
      <c r="M16" s="105"/>
      <c r="N16" s="105"/>
      <c r="O16" s="105"/>
    </row>
    <row r="17" spans="1:15" ht="15" customHeight="1" x14ac:dyDescent="0.15">
      <c r="A17" s="115"/>
      <c r="B17" s="114" t="s">
        <v>95</v>
      </c>
      <c r="C17" s="113">
        <v>1223138</v>
      </c>
      <c r="D17" s="112">
        <v>212638</v>
      </c>
      <c r="E17" s="112">
        <v>809872</v>
      </c>
      <c r="F17" s="111">
        <v>200200</v>
      </c>
      <c r="G17" s="110">
        <v>76054</v>
      </c>
      <c r="H17" s="109">
        <v>17.399999999999999</v>
      </c>
      <c r="I17" s="108">
        <v>66.2</v>
      </c>
      <c r="J17" s="107">
        <v>16.399999999999999</v>
      </c>
      <c r="K17" s="106">
        <v>6.2</v>
      </c>
      <c r="L17" s="105"/>
      <c r="M17" s="105"/>
      <c r="N17" s="105"/>
      <c r="O17" s="105"/>
    </row>
    <row r="18" spans="1:15" ht="15" customHeight="1" x14ac:dyDescent="0.15">
      <c r="A18" s="115"/>
      <c r="B18" s="114" t="s">
        <v>94</v>
      </c>
      <c r="C18" s="113">
        <v>1219357</v>
      </c>
      <c r="D18" s="112">
        <v>206562</v>
      </c>
      <c r="E18" s="112">
        <v>802763</v>
      </c>
      <c r="F18" s="111">
        <v>209604</v>
      </c>
      <c r="G18" s="110">
        <v>79041</v>
      </c>
      <c r="H18" s="109">
        <v>16.899999999999999</v>
      </c>
      <c r="I18" s="108">
        <v>65.8</v>
      </c>
      <c r="J18" s="107">
        <v>17.2</v>
      </c>
      <c r="K18" s="106">
        <v>6.5</v>
      </c>
      <c r="L18" s="105"/>
      <c r="M18" s="105"/>
      <c r="N18" s="105"/>
      <c r="O18" s="105"/>
    </row>
    <row r="19" spans="1:15" ht="15" customHeight="1" x14ac:dyDescent="0.15">
      <c r="A19" s="115"/>
      <c r="B19" s="114" t="s">
        <v>93</v>
      </c>
      <c r="C19" s="113">
        <v>1216839</v>
      </c>
      <c r="D19" s="112">
        <v>200438</v>
      </c>
      <c r="E19" s="112">
        <v>796984</v>
      </c>
      <c r="F19" s="111">
        <v>218989</v>
      </c>
      <c r="G19" s="110">
        <v>82042</v>
      </c>
      <c r="H19" s="109">
        <v>16.5</v>
      </c>
      <c r="I19" s="108">
        <v>65.5</v>
      </c>
      <c r="J19" s="107">
        <v>18</v>
      </c>
      <c r="K19" s="106">
        <v>6.7</v>
      </c>
      <c r="L19" s="105"/>
      <c r="M19" s="105"/>
      <c r="N19" s="105"/>
      <c r="O19" s="105"/>
    </row>
    <row r="20" spans="1:15" ht="15" customHeight="1" x14ac:dyDescent="0.15">
      <c r="A20" s="115"/>
      <c r="B20" s="114" t="s">
        <v>92</v>
      </c>
      <c r="C20" s="113">
        <v>1215075</v>
      </c>
      <c r="D20" s="112">
        <v>194913</v>
      </c>
      <c r="E20" s="112">
        <v>792340</v>
      </c>
      <c r="F20" s="111">
        <v>227394</v>
      </c>
      <c r="G20" s="110">
        <v>84838</v>
      </c>
      <c r="H20" s="109">
        <v>16</v>
      </c>
      <c r="I20" s="108">
        <v>65.2</v>
      </c>
      <c r="J20" s="107">
        <v>18.7</v>
      </c>
      <c r="K20" s="106">
        <v>7</v>
      </c>
      <c r="L20" s="105"/>
      <c r="M20" s="105"/>
      <c r="N20" s="105"/>
      <c r="O20" s="105"/>
    </row>
    <row r="21" spans="1:15" ht="15" customHeight="1" x14ac:dyDescent="0.15">
      <c r="A21" s="115" t="s">
        <v>107</v>
      </c>
      <c r="B21" s="114" t="s">
        <v>91</v>
      </c>
      <c r="C21" s="113">
        <v>1213667</v>
      </c>
      <c r="D21" s="112">
        <v>188844</v>
      </c>
      <c r="E21" s="112">
        <v>786983</v>
      </c>
      <c r="F21" s="111">
        <v>237682</v>
      </c>
      <c r="G21" s="110">
        <v>89600</v>
      </c>
      <c r="H21" s="109">
        <v>15.6</v>
      </c>
      <c r="I21" s="108">
        <v>64.900000000000006</v>
      </c>
      <c r="J21" s="107">
        <v>19.600000000000001</v>
      </c>
      <c r="K21" s="106">
        <v>7.4</v>
      </c>
      <c r="L21" s="105"/>
      <c r="M21" s="105"/>
      <c r="N21" s="105"/>
      <c r="O21" s="105"/>
    </row>
    <row r="22" spans="1:15" ht="15" customHeight="1" x14ac:dyDescent="0.15">
      <c r="A22" s="115"/>
      <c r="B22" s="114" t="s">
        <v>90</v>
      </c>
      <c r="C22" s="113">
        <v>1210320</v>
      </c>
      <c r="D22" s="112">
        <v>183518</v>
      </c>
      <c r="E22" s="112">
        <v>779280</v>
      </c>
      <c r="F22" s="111">
        <v>247364</v>
      </c>
      <c r="G22" s="110">
        <v>93760</v>
      </c>
      <c r="H22" s="109">
        <v>15.2</v>
      </c>
      <c r="I22" s="108">
        <v>64.400000000000006</v>
      </c>
      <c r="J22" s="107">
        <v>20.399999999999999</v>
      </c>
      <c r="K22" s="106">
        <v>7.7</v>
      </c>
      <c r="L22" s="105"/>
      <c r="M22" s="105"/>
      <c r="N22" s="105"/>
      <c r="O22" s="105"/>
    </row>
    <row r="23" spans="1:15" ht="15" customHeight="1" x14ac:dyDescent="0.15">
      <c r="A23" s="115"/>
      <c r="B23" s="114" t="s">
        <v>89</v>
      </c>
      <c r="C23" s="113">
        <v>1205759</v>
      </c>
      <c r="D23" s="112">
        <v>178411</v>
      </c>
      <c r="E23" s="112">
        <v>771564</v>
      </c>
      <c r="F23" s="111">
        <v>255626</v>
      </c>
      <c r="G23" s="110">
        <v>97803</v>
      </c>
      <c r="H23" s="109">
        <v>14.8</v>
      </c>
      <c r="I23" s="108">
        <v>64</v>
      </c>
      <c r="J23" s="107">
        <v>21.2</v>
      </c>
      <c r="K23" s="106">
        <v>8.1</v>
      </c>
      <c r="L23" s="105"/>
      <c r="M23" s="105"/>
      <c r="N23" s="105"/>
      <c r="O23" s="105"/>
    </row>
    <row r="24" spans="1:15" ht="15" customHeight="1" x14ac:dyDescent="0.15">
      <c r="A24" s="115"/>
      <c r="B24" s="114" t="s">
        <v>88</v>
      </c>
      <c r="C24" s="113">
        <v>1201178</v>
      </c>
      <c r="D24" s="112">
        <v>173509</v>
      </c>
      <c r="E24" s="112">
        <v>763044</v>
      </c>
      <c r="F24" s="111">
        <v>264467</v>
      </c>
      <c r="G24" s="110">
        <v>102069</v>
      </c>
      <c r="H24" s="109">
        <v>14.4</v>
      </c>
      <c r="I24" s="108">
        <v>63.5</v>
      </c>
      <c r="J24" s="107">
        <v>22</v>
      </c>
      <c r="K24" s="106">
        <v>8.5</v>
      </c>
      <c r="L24" s="105"/>
      <c r="M24" s="105"/>
      <c r="N24" s="105"/>
      <c r="O24" s="105"/>
    </row>
    <row r="25" spans="1:15" ht="15" customHeight="1" x14ac:dyDescent="0.15">
      <c r="A25" s="115"/>
      <c r="B25" s="114" t="s">
        <v>87</v>
      </c>
      <c r="C25" s="113">
        <v>1196054</v>
      </c>
      <c r="D25" s="112">
        <v>168207</v>
      </c>
      <c r="E25" s="112">
        <v>756086</v>
      </c>
      <c r="F25" s="111">
        <v>271603</v>
      </c>
      <c r="G25" s="110">
        <v>107035</v>
      </c>
      <c r="H25" s="109">
        <v>14.1</v>
      </c>
      <c r="I25" s="108">
        <v>63.2</v>
      </c>
      <c r="J25" s="107">
        <v>22.7</v>
      </c>
      <c r="K25" s="106">
        <v>8.9</v>
      </c>
      <c r="L25" s="105"/>
      <c r="M25" s="105"/>
      <c r="N25" s="105"/>
      <c r="O25" s="105"/>
    </row>
    <row r="26" spans="1:15" ht="15" customHeight="1" x14ac:dyDescent="0.15">
      <c r="A26" s="115" t="s">
        <v>107</v>
      </c>
      <c r="B26" s="114" t="s">
        <v>86</v>
      </c>
      <c r="C26" s="113">
        <v>1189279</v>
      </c>
      <c r="D26" s="112">
        <v>163095</v>
      </c>
      <c r="E26" s="112">
        <v>746252</v>
      </c>
      <c r="F26" s="111">
        <v>279764</v>
      </c>
      <c r="G26" s="110">
        <v>113751</v>
      </c>
      <c r="H26" s="109">
        <v>13.7</v>
      </c>
      <c r="I26" s="108">
        <v>62.7</v>
      </c>
      <c r="J26" s="107">
        <v>23.5</v>
      </c>
      <c r="K26" s="106">
        <v>9.6</v>
      </c>
      <c r="L26" s="105"/>
      <c r="M26" s="105"/>
      <c r="N26" s="105"/>
      <c r="O26" s="105"/>
    </row>
    <row r="27" spans="1:15" ht="15" customHeight="1" x14ac:dyDescent="0.15">
      <c r="A27" s="115"/>
      <c r="B27" s="114" t="s">
        <v>85</v>
      </c>
      <c r="C27" s="113">
        <v>1183380</v>
      </c>
      <c r="D27" s="112">
        <v>159047</v>
      </c>
      <c r="E27" s="112">
        <v>736658</v>
      </c>
      <c r="F27" s="111">
        <v>287507</v>
      </c>
      <c r="G27" s="110">
        <v>120043</v>
      </c>
      <c r="H27" s="109">
        <v>13.4</v>
      </c>
      <c r="I27" s="108">
        <v>62.3</v>
      </c>
      <c r="J27" s="107">
        <v>24.3</v>
      </c>
      <c r="K27" s="106">
        <v>10.1</v>
      </c>
      <c r="L27" s="105"/>
      <c r="M27" s="105"/>
      <c r="N27" s="105"/>
      <c r="O27" s="105"/>
    </row>
    <row r="28" spans="1:15" ht="15" customHeight="1" x14ac:dyDescent="0.15">
      <c r="A28" s="115"/>
      <c r="B28" s="114" t="s">
        <v>84</v>
      </c>
      <c r="C28" s="113">
        <v>1175910</v>
      </c>
      <c r="D28" s="112">
        <v>154729</v>
      </c>
      <c r="E28" s="112">
        <v>726438</v>
      </c>
      <c r="F28" s="111">
        <v>294575</v>
      </c>
      <c r="G28" s="110">
        <v>127275</v>
      </c>
      <c r="H28" s="109">
        <v>13.2</v>
      </c>
      <c r="I28" s="108">
        <v>61.8</v>
      </c>
      <c r="J28" s="107">
        <v>25.1</v>
      </c>
      <c r="K28" s="106">
        <v>10.8</v>
      </c>
      <c r="L28" s="105"/>
      <c r="M28" s="105"/>
      <c r="N28" s="105"/>
      <c r="O28" s="105"/>
    </row>
    <row r="29" spans="1:15" ht="15" customHeight="1" x14ac:dyDescent="0.15">
      <c r="A29" s="115"/>
      <c r="B29" s="114" t="s">
        <v>83</v>
      </c>
      <c r="C29" s="113">
        <v>1167365</v>
      </c>
      <c r="D29" s="112">
        <v>150691</v>
      </c>
      <c r="E29" s="112">
        <v>716057</v>
      </c>
      <c r="F29" s="111">
        <v>300449</v>
      </c>
      <c r="G29" s="110">
        <v>134409</v>
      </c>
      <c r="H29" s="109">
        <v>12.9</v>
      </c>
      <c r="I29" s="108">
        <v>61.3</v>
      </c>
      <c r="J29" s="107">
        <v>25.7</v>
      </c>
      <c r="K29" s="106">
        <v>11.5</v>
      </c>
      <c r="L29" s="105"/>
      <c r="M29" s="105"/>
      <c r="N29" s="105"/>
      <c r="O29" s="105"/>
    </row>
    <row r="30" spans="1:15" ht="15" customHeight="1" x14ac:dyDescent="0.15">
      <c r="A30" s="115"/>
      <c r="B30" s="114" t="s">
        <v>82</v>
      </c>
      <c r="C30" s="113">
        <v>1159229</v>
      </c>
      <c r="D30" s="112">
        <v>146803</v>
      </c>
      <c r="E30" s="112">
        <v>708848</v>
      </c>
      <c r="F30" s="111">
        <v>303410</v>
      </c>
      <c r="G30" s="110">
        <v>140561</v>
      </c>
      <c r="H30" s="109">
        <v>12.7</v>
      </c>
      <c r="I30" s="108">
        <v>61.1</v>
      </c>
      <c r="J30" s="107">
        <v>26.2</v>
      </c>
      <c r="K30" s="106">
        <v>12.1</v>
      </c>
      <c r="L30" s="105"/>
      <c r="M30" s="105"/>
      <c r="N30" s="105"/>
      <c r="O30" s="105"/>
    </row>
    <row r="31" spans="1:15" ht="15" customHeight="1" x14ac:dyDescent="0.15">
      <c r="A31" s="115" t="s">
        <v>107</v>
      </c>
      <c r="B31" s="114" t="s">
        <v>81</v>
      </c>
      <c r="C31" s="113">
        <v>1145501</v>
      </c>
      <c r="D31" s="112">
        <v>142507</v>
      </c>
      <c r="E31" s="112">
        <v>694288</v>
      </c>
      <c r="F31" s="111">
        <v>308193</v>
      </c>
      <c r="G31" s="110">
        <v>147870</v>
      </c>
      <c r="H31" s="109">
        <v>12.4</v>
      </c>
      <c r="I31" s="108">
        <v>60.6</v>
      </c>
      <c r="J31" s="107">
        <v>26.9</v>
      </c>
      <c r="K31" s="106">
        <v>12.9</v>
      </c>
      <c r="L31" s="105"/>
      <c r="M31" s="105"/>
      <c r="N31" s="105"/>
      <c r="O31" s="105"/>
    </row>
    <row r="32" spans="1:15" ht="15" customHeight="1" x14ac:dyDescent="0.15">
      <c r="A32" s="115"/>
      <c r="B32" s="114" t="s">
        <v>80</v>
      </c>
      <c r="C32" s="113">
        <v>1134036</v>
      </c>
      <c r="D32" s="112">
        <v>139040</v>
      </c>
      <c r="E32" s="112">
        <v>682973</v>
      </c>
      <c r="F32" s="111">
        <v>311510</v>
      </c>
      <c r="G32" s="110">
        <v>154237</v>
      </c>
      <c r="H32" s="109">
        <v>12.3</v>
      </c>
      <c r="I32" s="108">
        <v>60.2</v>
      </c>
      <c r="J32" s="107">
        <v>27.5</v>
      </c>
      <c r="K32" s="106">
        <v>13.6</v>
      </c>
      <c r="L32" s="105"/>
      <c r="M32" s="105"/>
      <c r="N32" s="105"/>
      <c r="O32" s="105"/>
    </row>
    <row r="33" spans="1:16" ht="15" customHeight="1" x14ac:dyDescent="0.15">
      <c r="A33" s="115"/>
      <c r="B33" s="114" t="s">
        <v>79</v>
      </c>
      <c r="C33" s="113">
        <v>1121300</v>
      </c>
      <c r="D33" s="112">
        <v>135276</v>
      </c>
      <c r="E33" s="112">
        <v>669904</v>
      </c>
      <c r="F33" s="111">
        <v>315607</v>
      </c>
      <c r="G33" s="110">
        <v>159852</v>
      </c>
      <c r="H33" s="109">
        <v>12.1</v>
      </c>
      <c r="I33" s="108">
        <v>59.7</v>
      </c>
      <c r="J33" s="107">
        <v>28.1</v>
      </c>
      <c r="K33" s="106">
        <v>14.3</v>
      </c>
      <c r="L33" s="105"/>
      <c r="M33" s="105"/>
      <c r="N33" s="105"/>
      <c r="O33" s="105"/>
    </row>
    <row r="34" spans="1:16" ht="15" customHeight="1" x14ac:dyDescent="0.15">
      <c r="A34" s="115"/>
      <c r="B34" s="114" t="s">
        <v>78</v>
      </c>
      <c r="C34" s="113">
        <v>1109007</v>
      </c>
      <c r="D34" s="112">
        <v>131949</v>
      </c>
      <c r="E34" s="112">
        <v>657970</v>
      </c>
      <c r="F34" s="111">
        <v>318575</v>
      </c>
      <c r="G34" s="110">
        <v>165734</v>
      </c>
      <c r="H34" s="109">
        <v>11.9</v>
      </c>
      <c r="I34" s="108">
        <v>59.3</v>
      </c>
      <c r="J34" s="107">
        <v>28.7</v>
      </c>
      <c r="K34" s="106">
        <v>14.9</v>
      </c>
      <c r="L34" s="105"/>
      <c r="M34" s="105"/>
      <c r="N34" s="105"/>
      <c r="O34" s="105"/>
    </row>
    <row r="35" spans="1:16" ht="15" customHeight="1" x14ac:dyDescent="0.15">
      <c r="A35" s="115"/>
      <c r="B35" s="114" t="s">
        <v>77</v>
      </c>
      <c r="C35" s="113">
        <v>1097483</v>
      </c>
      <c r="D35" s="112">
        <v>128267</v>
      </c>
      <c r="E35" s="112">
        <v>647429</v>
      </c>
      <c r="F35" s="111">
        <v>321274</v>
      </c>
      <c r="G35" s="110">
        <v>170500</v>
      </c>
      <c r="H35" s="109">
        <v>11.7</v>
      </c>
      <c r="I35" s="108">
        <v>59</v>
      </c>
      <c r="J35" s="107">
        <v>29.3</v>
      </c>
      <c r="K35" s="106">
        <v>15.5</v>
      </c>
      <c r="L35" s="105"/>
      <c r="M35" s="105"/>
      <c r="N35" s="105"/>
      <c r="O35" s="105"/>
    </row>
    <row r="36" spans="1:16" ht="15" customHeight="1" x14ac:dyDescent="0.15">
      <c r="A36" s="115" t="s">
        <v>107</v>
      </c>
      <c r="B36" s="114" t="s">
        <v>76</v>
      </c>
      <c r="C36" s="113">
        <v>1085997</v>
      </c>
      <c r="D36" s="112">
        <v>124061</v>
      </c>
      <c r="E36" s="112">
        <v>639633</v>
      </c>
      <c r="F36" s="111">
        <v>320450</v>
      </c>
      <c r="G36" s="110">
        <v>175018</v>
      </c>
      <c r="H36" s="109">
        <v>11.4</v>
      </c>
      <c r="I36" s="108">
        <v>59</v>
      </c>
      <c r="J36" s="107">
        <v>29.6</v>
      </c>
      <c r="K36" s="106">
        <v>16.100000000000001</v>
      </c>
      <c r="L36" s="105"/>
      <c r="M36" s="105"/>
      <c r="N36" s="105"/>
      <c r="O36" s="105"/>
    </row>
    <row r="37" spans="1:16" ht="15" customHeight="1" x14ac:dyDescent="0.15">
      <c r="A37" s="115"/>
      <c r="B37" s="114" t="s">
        <v>75</v>
      </c>
      <c r="C37" s="113">
        <v>1075058</v>
      </c>
      <c r="D37" s="112">
        <v>121221</v>
      </c>
      <c r="E37" s="112">
        <v>633130</v>
      </c>
      <c r="F37" s="111">
        <v>318854</v>
      </c>
      <c r="G37" s="110">
        <v>179862</v>
      </c>
      <c r="H37" s="109">
        <v>11.3</v>
      </c>
      <c r="I37" s="108">
        <v>59</v>
      </c>
      <c r="J37" s="107">
        <v>29.7</v>
      </c>
      <c r="K37" s="106">
        <v>16.8</v>
      </c>
      <c r="L37" s="105"/>
      <c r="M37" s="105"/>
      <c r="N37" s="105"/>
      <c r="O37" s="105"/>
    </row>
    <row r="38" spans="1:16" ht="15" customHeight="1" x14ac:dyDescent="0.15">
      <c r="A38" s="115"/>
      <c r="B38" s="114" t="s">
        <v>74</v>
      </c>
      <c r="C38" s="113">
        <v>1063143</v>
      </c>
      <c r="D38" s="112">
        <v>118079</v>
      </c>
      <c r="E38" s="112">
        <v>617868</v>
      </c>
      <c r="F38" s="111">
        <v>325343</v>
      </c>
      <c r="G38" s="110">
        <v>183656</v>
      </c>
      <c r="H38" s="109">
        <v>11.1</v>
      </c>
      <c r="I38" s="108">
        <v>58.2</v>
      </c>
      <c r="J38" s="107">
        <v>30.7</v>
      </c>
      <c r="K38" s="106">
        <v>17.3</v>
      </c>
      <c r="L38" s="105"/>
      <c r="M38" s="105"/>
      <c r="N38" s="105"/>
      <c r="O38" s="105"/>
    </row>
    <row r="39" spans="1:16" ht="15" customHeight="1" x14ac:dyDescent="0.15">
      <c r="A39" s="115"/>
      <c r="B39" s="114" t="s">
        <v>73</v>
      </c>
      <c r="C39" s="113">
        <v>1050132</v>
      </c>
      <c r="D39" s="112">
        <v>114769</v>
      </c>
      <c r="E39" s="112">
        <v>602794</v>
      </c>
      <c r="F39" s="111">
        <v>330716</v>
      </c>
      <c r="G39" s="110">
        <v>186468</v>
      </c>
      <c r="H39" s="109">
        <v>10.9</v>
      </c>
      <c r="I39" s="108">
        <v>57.5</v>
      </c>
      <c r="J39" s="107">
        <v>31.5</v>
      </c>
      <c r="K39" s="106">
        <v>17.8</v>
      </c>
      <c r="L39" s="105"/>
      <c r="M39" s="105"/>
      <c r="N39" s="105"/>
      <c r="O39" s="105"/>
    </row>
    <row r="40" spans="1:16" ht="15" customHeight="1" x14ac:dyDescent="0.15">
      <c r="A40" s="115"/>
      <c r="B40" s="114" t="s">
        <v>72</v>
      </c>
      <c r="C40" s="123">
        <v>1036861</v>
      </c>
      <c r="D40" s="122">
        <v>111631</v>
      </c>
      <c r="E40" s="122">
        <v>585373</v>
      </c>
      <c r="F40" s="121">
        <v>338004</v>
      </c>
      <c r="G40" s="120">
        <v>187053</v>
      </c>
      <c r="H40" s="119">
        <v>10.8</v>
      </c>
      <c r="I40" s="118">
        <v>56.6</v>
      </c>
      <c r="J40" s="117">
        <v>32.700000000000003</v>
      </c>
      <c r="K40" s="106">
        <v>18.100000000000001</v>
      </c>
      <c r="L40" s="105"/>
      <c r="M40" s="105"/>
      <c r="N40" s="105"/>
      <c r="O40" s="105"/>
    </row>
    <row r="41" spans="1:16" ht="15" customHeight="1" x14ac:dyDescent="0.15">
      <c r="A41" s="115" t="s">
        <v>107</v>
      </c>
      <c r="B41" s="114" t="s">
        <v>71</v>
      </c>
      <c r="C41" s="123">
        <v>1023119</v>
      </c>
      <c r="D41" s="122">
        <v>106041</v>
      </c>
      <c r="E41" s="122">
        <v>565237</v>
      </c>
      <c r="F41" s="121">
        <v>343301</v>
      </c>
      <c r="G41" s="120">
        <v>187148</v>
      </c>
      <c r="H41" s="119">
        <v>10.5</v>
      </c>
      <c r="I41" s="118">
        <v>55.7</v>
      </c>
      <c r="J41" s="117">
        <v>33.799999999999997</v>
      </c>
      <c r="K41" s="106">
        <v>18.399999999999999</v>
      </c>
      <c r="L41" s="105"/>
      <c r="M41" s="105"/>
      <c r="N41" s="105"/>
      <c r="O41" s="105"/>
    </row>
    <row r="42" spans="1:16" ht="15" customHeight="1" x14ac:dyDescent="0.15">
      <c r="A42" s="115"/>
      <c r="B42" s="114" t="s">
        <v>70</v>
      </c>
      <c r="C42" s="123">
        <v>1009659</v>
      </c>
      <c r="D42" s="122">
        <v>103338</v>
      </c>
      <c r="E42" s="122">
        <v>550243</v>
      </c>
      <c r="F42" s="121">
        <v>347538</v>
      </c>
      <c r="G42" s="120">
        <v>188453</v>
      </c>
      <c r="H42" s="119">
        <v>10.3</v>
      </c>
      <c r="I42" s="118">
        <v>55</v>
      </c>
      <c r="J42" s="117">
        <v>34.700000000000003</v>
      </c>
      <c r="K42" s="116">
        <v>18.8</v>
      </c>
      <c r="L42" s="105"/>
      <c r="M42" s="105"/>
      <c r="N42" s="105"/>
      <c r="O42" s="105"/>
    </row>
    <row r="43" spans="1:16" ht="15" customHeight="1" x14ac:dyDescent="0.15">
      <c r="A43" s="115"/>
      <c r="B43" s="114" t="s">
        <v>69</v>
      </c>
      <c r="C43" s="123">
        <v>995374</v>
      </c>
      <c r="D43" s="122">
        <v>100402</v>
      </c>
      <c r="E43" s="122">
        <v>535356</v>
      </c>
      <c r="F43" s="121">
        <v>351076</v>
      </c>
      <c r="G43" s="120">
        <v>190246</v>
      </c>
      <c r="H43" s="119">
        <v>10.199999999999999</v>
      </c>
      <c r="I43" s="118">
        <v>54.2</v>
      </c>
      <c r="J43" s="117">
        <v>35.6</v>
      </c>
      <c r="K43" s="116">
        <v>19.3</v>
      </c>
      <c r="L43" s="105"/>
      <c r="M43" s="105"/>
      <c r="N43" s="105"/>
      <c r="O43" s="105"/>
      <c r="P43" s="105"/>
    </row>
    <row r="44" spans="1:16" ht="15" customHeight="1" x14ac:dyDescent="0.15">
      <c r="A44" s="115"/>
      <c r="B44" s="114" t="s">
        <v>68</v>
      </c>
      <c r="C44" s="123">
        <v>980684</v>
      </c>
      <c r="D44" s="122">
        <v>97400</v>
      </c>
      <c r="E44" s="122">
        <v>520829</v>
      </c>
      <c r="F44" s="121">
        <v>353915</v>
      </c>
      <c r="G44" s="120">
        <v>191032</v>
      </c>
      <c r="H44" s="119">
        <v>10</v>
      </c>
      <c r="I44" s="118">
        <v>53.6</v>
      </c>
      <c r="J44" s="117">
        <v>36.4</v>
      </c>
      <c r="K44" s="116">
        <v>19.7</v>
      </c>
      <c r="L44" s="105"/>
      <c r="M44" s="105"/>
      <c r="N44" s="105"/>
      <c r="O44" s="105"/>
      <c r="P44" s="105"/>
    </row>
    <row r="45" spans="1:16" ht="15" customHeight="1" x14ac:dyDescent="0.15">
      <c r="A45" s="115"/>
      <c r="B45" s="114" t="s">
        <v>67</v>
      </c>
      <c r="C45" s="113">
        <v>965927</v>
      </c>
      <c r="D45" s="112">
        <v>94669</v>
      </c>
      <c r="E45" s="112">
        <v>506896</v>
      </c>
      <c r="F45" s="111">
        <v>355822</v>
      </c>
      <c r="G45" s="110">
        <v>191474</v>
      </c>
      <c r="H45" s="109">
        <v>9.9</v>
      </c>
      <c r="I45" s="108">
        <v>52.9</v>
      </c>
      <c r="J45" s="107">
        <v>37.200000000000003</v>
      </c>
      <c r="K45" s="106">
        <v>20</v>
      </c>
      <c r="L45" s="105"/>
      <c r="M45" s="105"/>
      <c r="N45" s="105"/>
      <c r="O45" s="105"/>
    </row>
    <row r="46" spans="1:16" ht="15" customHeight="1" x14ac:dyDescent="0.15">
      <c r="A46" s="115" t="s">
        <v>107</v>
      </c>
      <c r="B46" s="114" t="s">
        <v>66</v>
      </c>
      <c r="C46" s="113">
        <v>959502</v>
      </c>
      <c r="D46" s="112">
        <v>92855</v>
      </c>
      <c r="E46" s="112">
        <v>506960</v>
      </c>
      <c r="F46" s="111">
        <v>359687</v>
      </c>
      <c r="G46" s="110">
        <v>190577</v>
      </c>
      <c r="H46" s="109">
        <v>9.6999999999999993</v>
      </c>
      <c r="I46" s="108">
        <v>52.8</v>
      </c>
      <c r="J46" s="107">
        <v>37.5</v>
      </c>
      <c r="K46" s="106">
        <v>19.899999999999999</v>
      </c>
      <c r="L46" s="105"/>
      <c r="M46" s="105"/>
      <c r="N46" s="105"/>
      <c r="O46" s="105"/>
    </row>
    <row r="47" spans="1:16" ht="15" customHeight="1" x14ac:dyDescent="0.15">
      <c r="A47" s="408"/>
      <c r="B47" s="409" t="s">
        <v>65</v>
      </c>
      <c r="C47" s="123">
        <v>944874</v>
      </c>
      <c r="D47" s="122">
        <v>89904</v>
      </c>
      <c r="E47" s="122">
        <v>495364</v>
      </c>
      <c r="F47" s="122">
        <v>359606</v>
      </c>
      <c r="G47" s="120">
        <v>187579</v>
      </c>
      <c r="H47" s="119">
        <v>9.5</v>
      </c>
      <c r="I47" s="118">
        <v>52.4</v>
      </c>
      <c r="J47" s="118">
        <v>38.1</v>
      </c>
      <c r="K47" s="116">
        <v>19.899999999999999</v>
      </c>
    </row>
    <row r="48" spans="1:16" s="407" customFormat="1" ht="15" customHeight="1" x14ac:dyDescent="0.15">
      <c r="A48" s="104"/>
      <c r="B48" s="103" t="s">
        <v>248</v>
      </c>
      <c r="C48" s="102">
        <v>929915</v>
      </c>
      <c r="D48" s="101">
        <v>86502</v>
      </c>
      <c r="E48" s="101">
        <v>484454</v>
      </c>
      <c r="F48" s="101">
        <v>358959</v>
      </c>
      <c r="G48" s="100">
        <v>191575</v>
      </c>
      <c r="H48" s="99">
        <v>9.3021405182194066</v>
      </c>
      <c r="I48" s="98">
        <v>52.096589473231425</v>
      </c>
      <c r="J48" s="98">
        <v>38.601270008549172</v>
      </c>
      <c r="K48" s="97">
        <v>20.60134528424641</v>
      </c>
      <c r="L48" s="406"/>
      <c r="M48" s="406"/>
      <c r="N48" s="406"/>
      <c r="O48" s="406"/>
    </row>
  </sheetData>
  <phoneticPr fontId="3"/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74ECD-27EB-425D-A98A-4D570A202503}">
  <sheetPr>
    <tabColor rgb="FF00B0F0"/>
  </sheetPr>
  <dimension ref="A1:J38"/>
  <sheetViews>
    <sheetView zoomScale="85" zoomScaleNormal="85" workbookViewId="0">
      <selection activeCell="B1" sqref="B1"/>
    </sheetView>
  </sheetViews>
  <sheetFormatPr defaultColWidth="9.75" defaultRowHeight="15" customHeight="1" x14ac:dyDescent="0.15"/>
  <cols>
    <col min="1" max="1" width="2.5" style="150" customWidth="1"/>
    <col min="2" max="2" width="7.375" style="150" bestFit="1" customWidth="1"/>
    <col min="3" max="9" width="9.375" style="150" customWidth="1"/>
    <col min="10" max="16384" width="9.75" style="150"/>
  </cols>
  <sheetData>
    <row r="1" spans="1:10" ht="22.5" customHeight="1" x14ac:dyDescent="0.15">
      <c r="A1" s="179" t="s">
        <v>123</v>
      </c>
      <c r="B1" s="179"/>
    </row>
    <row r="2" spans="1:10" s="151" customFormat="1" ht="18" customHeight="1" x14ac:dyDescent="0.15">
      <c r="A2" s="178" t="s">
        <v>122</v>
      </c>
      <c r="B2" s="177"/>
      <c r="C2" s="176" t="s">
        <v>116</v>
      </c>
      <c r="D2" s="175"/>
      <c r="E2" s="175"/>
      <c r="F2" s="174"/>
      <c r="G2" s="176" t="s">
        <v>115</v>
      </c>
      <c r="H2" s="175"/>
      <c r="I2" s="174"/>
    </row>
    <row r="3" spans="1:10" s="151" customFormat="1" ht="18" customHeight="1" x14ac:dyDescent="0.15">
      <c r="A3" s="173"/>
      <c r="B3" s="172"/>
      <c r="C3" s="171" t="s">
        <v>121</v>
      </c>
      <c r="D3" s="170" t="s">
        <v>120</v>
      </c>
      <c r="E3" s="170" t="s">
        <v>119</v>
      </c>
      <c r="F3" s="169" t="s">
        <v>118</v>
      </c>
      <c r="G3" s="171" t="s">
        <v>120</v>
      </c>
      <c r="H3" s="170" t="s">
        <v>119</v>
      </c>
      <c r="I3" s="169" t="s">
        <v>118</v>
      </c>
    </row>
    <row r="4" spans="1:10" s="151" customFormat="1" ht="18" customHeight="1" x14ac:dyDescent="0.15">
      <c r="A4" s="159" t="s">
        <v>107</v>
      </c>
      <c r="B4" s="158" t="s">
        <v>64</v>
      </c>
      <c r="C4" s="157">
        <v>263277</v>
      </c>
      <c r="D4" s="156">
        <v>103642</v>
      </c>
      <c r="E4" s="156">
        <v>107887</v>
      </c>
      <c r="F4" s="155">
        <v>51748</v>
      </c>
      <c r="G4" s="154">
        <v>39.4</v>
      </c>
      <c r="H4" s="153">
        <v>41</v>
      </c>
      <c r="I4" s="152">
        <v>19.7</v>
      </c>
      <c r="J4" s="166"/>
    </row>
    <row r="5" spans="1:10" s="151" customFormat="1" ht="18" customHeight="1" x14ac:dyDescent="0.15">
      <c r="A5" s="168" t="s">
        <v>107</v>
      </c>
      <c r="B5" s="167" t="s">
        <v>101</v>
      </c>
      <c r="C5" s="157">
        <v>250402</v>
      </c>
      <c r="D5" s="156">
        <v>90850</v>
      </c>
      <c r="E5" s="156">
        <v>105822</v>
      </c>
      <c r="F5" s="155">
        <v>53730</v>
      </c>
      <c r="G5" s="154">
        <v>36.299999999999997</v>
      </c>
      <c r="H5" s="153">
        <v>42.3</v>
      </c>
      <c r="I5" s="152">
        <v>21.5</v>
      </c>
      <c r="J5" s="166"/>
    </row>
    <row r="6" spans="1:10" s="151" customFormat="1" ht="18" customHeight="1" x14ac:dyDescent="0.15">
      <c r="A6" s="159" t="s">
        <v>107</v>
      </c>
      <c r="B6" s="158" t="s">
        <v>96</v>
      </c>
      <c r="C6" s="157">
        <v>219637</v>
      </c>
      <c r="D6" s="156">
        <v>74399</v>
      </c>
      <c r="E6" s="156">
        <v>93144</v>
      </c>
      <c r="F6" s="155">
        <v>52094</v>
      </c>
      <c r="G6" s="154">
        <v>33.9</v>
      </c>
      <c r="H6" s="153">
        <v>42.4</v>
      </c>
      <c r="I6" s="152">
        <v>23.7</v>
      </c>
      <c r="J6" s="166"/>
    </row>
    <row r="7" spans="1:10" s="151" customFormat="1" ht="18" customHeight="1" x14ac:dyDescent="0.15">
      <c r="A7" s="159"/>
      <c r="B7" s="158" t="s">
        <v>95</v>
      </c>
      <c r="C7" s="157">
        <v>212638</v>
      </c>
      <c r="D7" s="156">
        <v>71493</v>
      </c>
      <c r="E7" s="156">
        <v>90341</v>
      </c>
      <c r="F7" s="155">
        <v>50804</v>
      </c>
      <c r="G7" s="154">
        <v>33.6</v>
      </c>
      <c r="H7" s="153">
        <v>42.5</v>
      </c>
      <c r="I7" s="152">
        <v>23.9</v>
      </c>
      <c r="J7" s="166"/>
    </row>
    <row r="8" spans="1:10" s="151" customFormat="1" ht="18" customHeight="1" x14ac:dyDescent="0.15">
      <c r="A8" s="159"/>
      <c r="B8" s="158" t="s">
        <v>94</v>
      </c>
      <c r="C8" s="157">
        <v>206562</v>
      </c>
      <c r="D8" s="156">
        <v>69402</v>
      </c>
      <c r="E8" s="156">
        <v>86978</v>
      </c>
      <c r="F8" s="155">
        <v>50182</v>
      </c>
      <c r="G8" s="154">
        <v>33.6</v>
      </c>
      <c r="H8" s="153">
        <v>42.1</v>
      </c>
      <c r="I8" s="152">
        <v>24.3</v>
      </c>
      <c r="J8" s="166"/>
    </row>
    <row r="9" spans="1:10" s="151" customFormat="1" ht="18" customHeight="1" x14ac:dyDescent="0.15">
      <c r="A9" s="159"/>
      <c r="B9" s="158" t="s">
        <v>93</v>
      </c>
      <c r="C9" s="157">
        <v>200438</v>
      </c>
      <c r="D9" s="156">
        <v>67348</v>
      </c>
      <c r="E9" s="156">
        <v>84645</v>
      </c>
      <c r="F9" s="155">
        <v>48445</v>
      </c>
      <c r="G9" s="154">
        <v>33.6</v>
      </c>
      <c r="H9" s="153">
        <v>42.2</v>
      </c>
      <c r="I9" s="152">
        <v>24.2</v>
      </c>
      <c r="J9" s="166"/>
    </row>
    <row r="10" spans="1:10" s="151" customFormat="1" ht="18" customHeight="1" x14ac:dyDescent="0.15">
      <c r="A10" s="159"/>
      <c r="B10" s="158" t="s">
        <v>92</v>
      </c>
      <c r="C10" s="157">
        <v>194913</v>
      </c>
      <c r="D10" s="156">
        <v>66171</v>
      </c>
      <c r="E10" s="156">
        <v>81834</v>
      </c>
      <c r="F10" s="155">
        <v>46908</v>
      </c>
      <c r="G10" s="154">
        <v>33.9</v>
      </c>
      <c r="H10" s="153">
        <v>42</v>
      </c>
      <c r="I10" s="152">
        <v>24.1</v>
      </c>
      <c r="J10" s="166"/>
    </row>
    <row r="11" spans="1:10" s="151" customFormat="1" ht="18" customHeight="1" x14ac:dyDescent="0.15">
      <c r="A11" s="159" t="s">
        <v>107</v>
      </c>
      <c r="B11" s="158" t="s">
        <v>91</v>
      </c>
      <c r="C11" s="157">
        <v>188844</v>
      </c>
      <c r="D11" s="156">
        <v>64367</v>
      </c>
      <c r="E11" s="156">
        <v>79014</v>
      </c>
      <c r="F11" s="155">
        <v>45463</v>
      </c>
      <c r="G11" s="154">
        <v>34.1</v>
      </c>
      <c r="H11" s="153">
        <v>41.8</v>
      </c>
      <c r="I11" s="152">
        <v>24.1</v>
      </c>
      <c r="J11" s="166"/>
    </row>
    <row r="12" spans="1:10" s="151" customFormat="1" ht="18" customHeight="1" x14ac:dyDescent="0.15">
      <c r="A12" s="159"/>
      <c r="B12" s="158" t="s">
        <v>90</v>
      </c>
      <c r="C12" s="157">
        <v>183518</v>
      </c>
      <c r="D12" s="156">
        <v>62870</v>
      </c>
      <c r="E12" s="156">
        <v>75846</v>
      </c>
      <c r="F12" s="155">
        <v>44802</v>
      </c>
      <c r="G12" s="154">
        <v>34.299999999999997</v>
      </c>
      <c r="H12" s="153">
        <v>41.3</v>
      </c>
      <c r="I12" s="152">
        <v>24.4</v>
      </c>
      <c r="J12" s="166"/>
    </row>
    <row r="13" spans="1:10" s="151" customFormat="1" ht="18" customHeight="1" x14ac:dyDescent="0.15">
      <c r="A13" s="159"/>
      <c r="B13" s="158" t="s">
        <v>89</v>
      </c>
      <c r="C13" s="157">
        <v>178411</v>
      </c>
      <c r="D13" s="156">
        <v>61760</v>
      </c>
      <c r="E13" s="156">
        <v>73115</v>
      </c>
      <c r="F13" s="155">
        <v>43536</v>
      </c>
      <c r="G13" s="154">
        <v>34.6</v>
      </c>
      <c r="H13" s="153">
        <v>41</v>
      </c>
      <c r="I13" s="152">
        <v>24.4</v>
      </c>
      <c r="J13" s="166"/>
    </row>
    <row r="14" spans="1:10" s="151" customFormat="1" ht="18" customHeight="1" x14ac:dyDescent="0.15">
      <c r="A14" s="159"/>
      <c r="B14" s="158" t="s">
        <v>88</v>
      </c>
      <c r="C14" s="157">
        <v>173509</v>
      </c>
      <c r="D14" s="156">
        <v>60730</v>
      </c>
      <c r="E14" s="156">
        <v>70967</v>
      </c>
      <c r="F14" s="155">
        <v>41812</v>
      </c>
      <c r="G14" s="154">
        <v>35</v>
      </c>
      <c r="H14" s="153">
        <v>40.9</v>
      </c>
      <c r="I14" s="152">
        <v>24.1</v>
      </c>
      <c r="J14" s="166"/>
    </row>
    <row r="15" spans="1:10" s="151" customFormat="1" ht="18" customHeight="1" x14ac:dyDescent="0.15">
      <c r="A15" s="159"/>
      <c r="B15" s="158" t="s">
        <v>87</v>
      </c>
      <c r="C15" s="157">
        <v>168207</v>
      </c>
      <c r="D15" s="156">
        <v>59474</v>
      </c>
      <c r="E15" s="156">
        <v>68719</v>
      </c>
      <c r="F15" s="155">
        <v>40014</v>
      </c>
      <c r="G15" s="154">
        <v>35.4</v>
      </c>
      <c r="H15" s="153">
        <v>40.9</v>
      </c>
      <c r="I15" s="152">
        <v>23.8</v>
      </c>
      <c r="J15" s="166"/>
    </row>
    <row r="16" spans="1:10" s="151" customFormat="1" ht="18" customHeight="1" x14ac:dyDescent="0.15">
      <c r="A16" s="159" t="s">
        <v>107</v>
      </c>
      <c r="B16" s="158" t="s">
        <v>86</v>
      </c>
      <c r="C16" s="157">
        <v>163095</v>
      </c>
      <c r="D16" s="156">
        <v>57499</v>
      </c>
      <c r="E16" s="156">
        <v>67055</v>
      </c>
      <c r="F16" s="155">
        <v>38541</v>
      </c>
      <c r="G16" s="154">
        <v>35.299999999999997</v>
      </c>
      <c r="H16" s="153">
        <v>41.1</v>
      </c>
      <c r="I16" s="152">
        <v>23.6</v>
      </c>
      <c r="J16" s="166"/>
    </row>
    <row r="17" spans="1:10" s="151" customFormat="1" ht="18" customHeight="1" x14ac:dyDescent="0.15">
      <c r="A17" s="159"/>
      <c r="B17" s="158" t="s">
        <v>85</v>
      </c>
      <c r="C17" s="157">
        <v>159047</v>
      </c>
      <c r="D17" s="156">
        <v>56083</v>
      </c>
      <c r="E17" s="156">
        <v>65589</v>
      </c>
      <c r="F17" s="155">
        <v>37375</v>
      </c>
      <c r="G17" s="154">
        <v>35.299999999999997</v>
      </c>
      <c r="H17" s="153">
        <v>41.2</v>
      </c>
      <c r="I17" s="152">
        <v>23.5</v>
      </c>
      <c r="J17" s="166"/>
    </row>
    <row r="18" spans="1:10" s="151" customFormat="1" ht="18" customHeight="1" x14ac:dyDescent="0.15">
      <c r="A18" s="159"/>
      <c r="B18" s="158" t="s">
        <v>84</v>
      </c>
      <c r="C18" s="157">
        <v>154729</v>
      </c>
      <c r="D18" s="156">
        <v>54909</v>
      </c>
      <c r="E18" s="156">
        <v>63864</v>
      </c>
      <c r="F18" s="155">
        <v>35956</v>
      </c>
      <c r="G18" s="154">
        <v>35.5</v>
      </c>
      <c r="H18" s="153">
        <v>41.3</v>
      </c>
      <c r="I18" s="152">
        <v>23.2</v>
      </c>
      <c r="J18" s="166"/>
    </row>
    <row r="19" spans="1:10" s="151" customFormat="1" ht="18" customHeight="1" x14ac:dyDescent="0.15">
      <c r="A19" s="159"/>
      <c r="B19" s="158" t="s">
        <v>83</v>
      </c>
      <c r="C19" s="157">
        <v>150691</v>
      </c>
      <c r="D19" s="156">
        <v>53523</v>
      </c>
      <c r="E19" s="156">
        <v>62586</v>
      </c>
      <c r="F19" s="155">
        <v>34582</v>
      </c>
      <c r="G19" s="154">
        <v>35.5</v>
      </c>
      <c r="H19" s="153">
        <v>41.5</v>
      </c>
      <c r="I19" s="152">
        <v>22.9</v>
      </c>
      <c r="J19" s="166"/>
    </row>
    <row r="20" spans="1:10" s="151" customFormat="1" ht="18" customHeight="1" x14ac:dyDescent="0.15">
      <c r="A20" s="159"/>
      <c r="B20" s="158" t="s">
        <v>82</v>
      </c>
      <c r="C20" s="157">
        <v>146803</v>
      </c>
      <c r="D20" s="156">
        <v>51994</v>
      </c>
      <c r="E20" s="156">
        <v>61134</v>
      </c>
      <c r="F20" s="155">
        <v>33675</v>
      </c>
      <c r="G20" s="154">
        <v>35.4</v>
      </c>
      <c r="H20" s="153">
        <v>41.6</v>
      </c>
      <c r="I20" s="152">
        <v>22.9</v>
      </c>
      <c r="J20" s="166"/>
    </row>
    <row r="21" spans="1:10" s="151" customFormat="1" ht="18" customHeight="1" x14ac:dyDescent="0.15">
      <c r="A21" s="159" t="s">
        <v>107</v>
      </c>
      <c r="B21" s="158" t="s">
        <v>81</v>
      </c>
      <c r="C21" s="157">
        <v>142507</v>
      </c>
      <c r="D21" s="156">
        <v>50088</v>
      </c>
      <c r="E21" s="156">
        <v>59688</v>
      </c>
      <c r="F21" s="155">
        <v>32731</v>
      </c>
      <c r="G21" s="154">
        <v>35.1</v>
      </c>
      <c r="H21" s="153">
        <v>41.9</v>
      </c>
      <c r="I21" s="152">
        <v>23</v>
      </c>
      <c r="J21" s="166"/>
    </row>
    <row r="22" spans="1:10" s="151" customFormat="1" ht="18" customHeight="1" x14ac:dyDescent="0.15">
      <c r="A22" s="159"/>
      <c r="B22" s="158" t="s">
        <v>80</v>
      </c>
      <c r="C22" s="157">
        <v>139040</v>
      </c>
      <c r="D22" s="156">
        <v>48501</v>
      </c>
      <c r="E22" s="156">
        <v>58177</v>
      </c>
      <c r="F22" s="155">
        <v>32362</v>
      </c>
      <c r="G22" s="154">
        <v>34.9</v>
      </c>
      <c r="H22" s="153">
        <v>41.8</v>
      </c>
      <c r="I22" s="152">
        <v>23.3</v>
      </c>
      <c r="J22" s="166"/>
    </row>
    <row r="23" spans="1:10" s="151" customFormat="1" ht="18" customHeight="1" x14ac:dyDescent="0.15">
      <c r="A23" s="159"/>
      <c r="B23" s="158" t="s">
        <v>79</v>
      </c>
      <c r="C23" s="157">
        <v>135276</v>
      </c>
      <c r="D23" s="156">
        <v>47358</v>
      </c>
      <c r="E23" s="156">
        <v>56166</v>
      </c>
      <c r="F23" s="155">
        <v>31752</v>
      </c>
      <c r="G23" s="154">
        <v>35</v>
      </c>
      <c r="H23" s="153">
        <v>41.5</v>
      </c>
      <c r="I23" s="152">
        <v>23.5</v>
      </c>
      <c r="J23" s="166"/>
    </row>
    <row r="24" spans="1:10" s="151" customFormat="1" ht="18" customHeight="1" x14ac:dyDescent="0.15">
      <c r="A24" s="159"/>
      <c r="B24" s="158" t="s">
        <v>78</v>
      </c>
      <c r="C24" s="157">
        <v>131949</v>
      </c>
      <c r="D24" s="156">
        <v>46394</v>
      </c>
      <c r="E24" s="156">
        <v>54660</v>
      </c>
      <c r="F24" s="155">
        <v>30895</v>
      </c>
      <c r="G24" s="154">
        <v>35.200000000000003</v>
      </c>
      <c r="H24" s="153">
        <v>41.4</v>
      </c>
      <c r="I24" s="152">
        <v>23.4</v>
      </c>
      <c r="J24" s="166"/>
    </row>
    <row r="25" spans="1:10" s="151" customFormat="1" ht="18" customHeight="1" x14ac:dyDescent="0.15">
      <c r="A25" s="159"/>
      <c r="B25" s="158" t="s">
        <v>77</v>
      </c>
      <c r="C25" s="157">
        <v>128267</v>
      </c>
      <c r="D25" s="156">
        <v>45278</v>
      </c>
      <c r="E25" s="156">
        <v>53070</v>
      </c>
      <c r="F25" s="155">
        <v>29919</v>
      </c>
      <c r="G25" s="154">
        <v>35.299999999999997</v>
      </c>
      <c r="H25" s="153">
        <v>41.4</v>
      </c>
      <c r="I25" s="152">
        <v>23.3</v>
      </c>
      <c r="J25" s="166"/>
    </row>
    <row r="26" spans="1:10" s="151" customFormat="1" ht="18" customHeight="1" x14ac:dyDescent="0.15">
      <c r="A26" s="159" t="s">
        <v>107</v>
      </c>
      <c r="B26" s="158" t="s">
        <v>76</v>
      </c>
      <c r="C26" s="157">
        <v>124061</v>
      </c>
      <c r="D26" s="156">
        <v>43521</v>
      </c>
      <c r="E26" s="156">
        <v>51414</v>
      </c>
      <c r="F26" s="155">
        <v>29126</v>
      </c>
      <c r="G26" s="154">
        <v>35.1</v>
      </c>
      <c r="H26" s="153">
        <v>41.4</v>
      </c>
      <c r="I26" s="152">
        <v>23.5</v>
      </c>
      <c r="J26" s="166"/>
    </row>
    <row r="27" spans="1:10" s="151" customFormat="1" ht="18" customHeight="1" x14ac:dyDescent="0.15">
      <c r="A27" s="159"/>
      <c r="B27" s="158" t="s">
        <v>75</v>
      </c>
      <c r="C27" s="157">
        <v>121221</v>
      </c>
      <c r="D27" s="156">
        <v>42767</v>
      </c>
      <c r="E27" s="156">
        <v>49959</v>
      </c>
      <c r="F27" s="155">
        <v>28495</v>
      </c>
      <c r="G27" s="154">
        <v>35.299999999999997</v>
      </c>
      <c r="H27" s="153">
        <v>41.2</v>
      </c>
      <c r="I27" s="152">
        <v>23.5</v>
      </c>
      <c r="J27" s="166"/>
    </row>
    <row r="28" spans="1:10" s="151" customFormat="1" ht="18" customHeight="1" x14ac:dyDescent="0.15">
      <c r="A28" s="159"/>
      <c r="B28" s="158" t="s">
        <v>74</v>
      </c>
      <c r="C28" s="157">
        <v>118079</v>
      </c>
      <c r="D28" s="156">
        <v>41883</v>
      </c>
      <c r="E28" s="156">
        <v>48331</v>
      </c>
      <c r="F28" s="155">
        <v>27865</v>
      </c>
      <c r="G28" s="154">
        <v>35.5</v>
      </c>
      <c r="H28" s="153">
        <v>40.9</v>
      </c>
      <c r="I28" s="152">
        <v>23.6</v>
      </c>
      <c r="J28" s="166"/>
    </row>
    <row r="29" spans="1:10" s="151" customFormat="1" ht="18" customHeight="1" x14ac:dyDescent="0.15">
      <c r="A29" s="159"/>
      <c r="B29" s="158" t="s">
        <v>73</v>
      </c>
      <c r="C29" s="157">
        <v>114769</v>
      </c>
      <c r="D29" s="156">
        <v>40731</v>
      </c>
      <c r="E29" s="156">
        <v>47154</v>
      </c>
      <c r="F29" s="155">
        <v>26884</v>
      </c>
      <c r="G29" s="154">
        <v>35.5</v>
      </c>
      <c r="H29" s="153">
        <v>41.1</v>
      </c>
      <c r="I29" s="152">
        <v>23.4</v>
      </c>
    </row>
    <row r="30" spans="1:10" s="151" customFormat="1" ht="18" customHeight="1" x14ac:dyDescent="0.15">
      <c r="A30" s="159"/>
      <c r="B30" s="158" t="s">
        <v>72</v>
      </c>
      <c r="C30" s="165">
        <v>111631</v>
      </c>
      <c r="D30" s="164">
        <v>39510</v>
      </c>
      <c r="E30" s="164">
        <v>46024</v>
      </c>
      <c r="F30" s="163">
        <v>26097</v>
      </c>
      <c r="G30" s="162">
        <v>35.4</v>
      </c>
      <c r="H30" s="161">
        <v>41.2</v>
      </c>
      <c r="I30" s="160">
        <v>23.4</v>
      </c>
    </row>
    <row r="31" spans="1:10" s="151" customFormat="1" ht="18" customHeight="1" x14ac:dyDescent="0.15">
      <c r="A31" s="159" t="s">
        <v>107</v>
      </c>
      <c r="B31" s="158" t="s">
        <v>71</v>
      </c>
      <c r="C31" s="157">
        <v>106041</v>
      </c>
      <c r="D31" s="156">
        <v>36896</v>
      </c>
      <c r="E31" s="156">
        <v>44288</v>
      </c>
      <c r="F31" s="155">
        <v>24857</v>
      </c>
      <c r="G31" s="154">
        <v>34.799999999999997</v>
      </c>
      <c r="H31" s="153">
        <v>41.8</v>
      </c>
      <c r="I31" s="152">
        <v>23.4</v>
      </c>
    </row>
    <row r="32" spans="1:10" s="151" customFormat="1" ht="18" customHeight="1" x14ac:dyDescent="0.15">
      <c r="A32" s="159"/>
      <c r="B32" s="158" t="s">
        <v>70</v>
      </c>
      <c r="C32" s="165">
        <v>103338</v>
      </c>
      <c r="D32" s="164">
        <v>36004</v>
      </c>
      <c r="E32" s="164">
        <v>43330</v>
      </c>
      <c r="F32" s="163">
        <v>24004</v>
      </c>
      <c r="G32" s="162">
        <v>34.799999999999997</v>
      </c>
      <c r="H32" s="161">
        <v>41.9</v>
      </c>
      <c r="I32" s="160">
        <v>23.2</v>
      </c>
    </row>
    <row r="33" spans="1:9" s="151" customFormat="1" ht="18" customHeight="1" x14ac:dyDescent="0.15">
      <c r="A33" s="159"/>
      <c r="B33" s="158" t="s">
        <v>69</v>
      </c>
      <c r="C33" s="157">
        <v>100402</v>
      </c>
      <c r="D33" s="156">
        <v>34886</v>
      </c>
      <c r="E33" s="156">
        <v>42234</v>
      </c>
      <c r="F33" s="155">
        <v>23282</v>
      </c>
      <c r="G33" s="154">
        <v>34.746319794426405</v>
      </c>
      <c r="H33" s="153">
        <v>42.064899105595508</v>
      </c>
      <c r="I33" s="152">
        <v>23.188781099978087</v>
      </c>
    </row>
    <row r="34" spans="1:9" s="151" customFormat="1" ht="18" customHeight="1" x14ac:dyDescent="0.15">
      <c r="A34" s="159"/>
      <c r="B34" s="158" t="s">
        <v>68</v>
      </c>
      <c r="C34" s="157">
        <v>97400</v>
      </c>
      <c r="D34" s="156">
        <v>33645</v>
      </c>
      <c r="E34" s="156">
        <v>41161</v>
      </c>
      <c r="F34" s="155">
        <v>22594</v>
      </c>
      <c r="G34" s="154">
        <v>34.543121149897331</v>
      </c>
      <c r="H34" s="153">
        <v>42.259753593429153</v>
      </c>
      <c r="I34" s="152">
        <v>23.197125256673512</v>
      </c>
    </row>
    <row r="35" spans="1:9" s="151" customFormat="1" ht="18" customHeight="1" x14ac:dyDescent="0.15">
      <c r="A35" s="159"/>
      <c r="B35" s="158" t="s">
        <v>67</v>
      </c>
      <c r="C35" s="157">
        <v>94669</v>
      </c>
      <c r="D35" s="156">
        <v>32649</v>
      </c>
      <c r="E35" s="156">
        <v>39759</v>
      </c>
      <c r="F35" s="155">
        <v>22261</v>
      </c>
      <c r="G35" s="154">
        <f>D35/$C35%</f>
        <v>34.48753023693078</v>
      </c>
      <c r="H35" s="153">
        <f>E35/$C35%</f>
        <v>41.997908502255221</v>
      </c>
      <c r="I35" s="152">
        <f>F35/$C35%</f>
        <v>23.514561260813991</v>
      </c>
    </row>
    <row r="36" spans="1:9" s="151" customFormat="1" ht="18" customHeight="1" x14ac:dyDescent="0.15">
      <c r="A36" s="115" t="s">
        <v>107</v>
      </c>
      <c r="B36" s="114" t="s">
        <v>66</v>
      </c>
      <c r="C36" s="123">
        <v>92855</v>
      </c>
      <c r="D36" s="122">
        <v>31222</v>
      </c>
      <c r="E36" s="122">
        <v>39388</v>
      </c>
      <c r="F36" s="120">
        <v>22245</v>
      </c>
      <c r="G36" s="119">
        <v>33.6</v>
      </c>
      <c r="H36" s="118">
        <v>42.4</v>
      </c>
      <c r="I36" s="116">
        <v>24</v>
      </c>
    </row>
    <row r="37" spans="1:9" ht="18" customHeight="1" x14ac:dyDescent="0.15">
      <c r="A37" s="115"/>
      <c r="B37" s="114" t="s">
        <v>65</v>
      </c>
      <c r="C37" s="113">
        <v>89904</v>
      </c>
      <c r="D37" s="112">
        <v>29868</v>
      </c>
      <c r="E37" s="112">
        <v>38240</v>
      </c>
      <c r="F37" s="110">
        <v>21796</v>
      </c>
      <c r="G37" s="109">
        <v>33.200000000000003</v>
      </c>
      <c r="H37" s="108">
        <v>42.5</v>
      </c>
      <c r="I37" s="106">
        <v>24.2</v>
      </c>
    </row>
    <row r="38" spans="1:9" ht="15" customHeight="1" x14ac:dyDescent="0.15">
      <c r="A38" s="104"/>
      <c r="B38" s="103" t="s">
        <v>248</v>
      </c>
      <c r="C38" s="102">
        <v>86502</v>
      </c>
      <c r="D38" s="101">
        <v>28240</v>
      </c>
      <c r="E38" s="101">
        <v>37054</v>
      </c>
      <c r="F38" s="100">
        <v>21208</v>
      </c>
      <c r="G38" s="99">
        <v>32.6</v>
      </c>
      <c r="H38" s="98">
        <v>42.8</v>
      </c>
      <c r="I38" s="97">
        <v>24.5</v>
      </c>
    </row>
  </sheetData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33898-24F1-4A8C-A0ED-59548F809897}">
  <sheetPr>
    <tabColor rgb="FF00B0F0"/>
  </sheetPr>
  <dimension ref="A1:J38"/>
  <sheetViews>
    <sheetView zoomScale="85" zoomScaleNormal="85" workbookViewId="0">
      <selection activeCell="B1" sqref="B1"/>
    </sheetView>
  </sheetViews>
  <sheetFormatPr defaultColWidth="9.75" defaultRowHeight="13.5" x14ac:dyDescent="0.15"/>
  <cols>
    <col min="1" max="1" width="2.5" style="150" customWidth="1"/>
    <col min="2" max="2" width="7.375" style="150" bestFit="1" customWidth="1"/>
    <col min="3" max="9" width="9.5" style="151" customWidth="1"/>
    <col min="10" max="16384" width="9.75" style="151"/>
  </cols>
  <sheetData>
    <row r="1" spans="1:10" s="150" customFormat="1" ht="22.5" customHeight="1" x14ac:dyDescent="0.15">
      <c r="A1" s="179" t="s">
        <v>128</v>
      </c>
      <c r="B1" s="179"/>
      <c r="C1" s="179"/>
    </row>
    <row r="2" spans="1:10" ht="18.75" customHeight="1" x14ac:dyDescent="0.15">
      <c r="A2" s="178" t="s">
        <v>122</v>
      </c>
      <c r="B2" s="177"/>
      <c r="C2" s="176" t="s">
        <v>116</v>
      </c>
      <c r="D2" s="175"/>
      <c r="E2" s="175"/>
      <c r="F2" s="174"/>
      <c r="G2" s="175" t="s">
        <v>127</v>
      </c>
      <c r="H2" s="175"/>
      <c r="I2" s="174"/>
    </row>
    <row r="3" spans="1:10" ht="18.75" customHeight="1" x14ac:dyDescent="0.15">
      <c r="A3" s="173"/>
      <c r="B3" s="172"/>
      <c r="C3" s="171" t="s">
        <v>121</v>
      </c>
      <c r="D3" s="170" t="s">
        <v>126</v>
      </c>
      <c r="E3" s="170" t="s">
        <v>125</v>
      </c>
      <c r="F3" s="169" t="s">
        <v>124</v>
      </c>
      <c r="G3" s="195" t="s">
        <v>126</v>
      </c>
      <c r="H3" s="170" t="s">
        <v>125</v>
      </c>
      <c r="I3" s="169" t="s">
        <v>124</v>
      </c>
    </row>
    <row r="4" spans="1:10" ht="18" customHeight="1" x14ac:dyDescent="0.15">
      <c r="A4" s="159" t="s">
        <v>107</v>
      </c>
      <c r="B4" s="158" t="s">
        <v>64</v>
      </c>
      <c r="C4" s="157">
        <v>861312</v>
      </c>
      <c r="D4" s="156">
        <v>254682</v>
      </c>
      <c r="E4" s="156">
        <v>375308</v>
      </c>
      <c r="F4" s="155">
        <v>231322</v>
      </c>
      <c r="G4" s="193">
        <v>29.6</v>
      </c>
      <c r="H4" s="192">
        <v>43.6</v>
      </c>
      <c r="I4" s="191">
        <v>26.9</v>
      </c>
      <c r="J4" s="194"/>
    </row>
    <row r="5" spans="1:10" ht="18" customHeight="1" x14ac:dyDescent="0.15">
      <c r="A5" s="168" t="s">
        <v>107</v>
      </c>
      <c r="B5" s="167" t="s">
        <v>101</v>
      </c>
      <c r="C5" s="157">
        <v>845473</v>
      </c>
      <c r="D5" s="156">
        <v>217389</v>
      </c>
      <c r="E5" s="156">
        <v>366225</v>
      </c>
      <c r="F5" s="155">
        <v>261859</v>
      </c>
      <c r="G5" s="193">
        <v>25.7</v>
      </c>
      <c r="H5" s="192">
        <v>43.3</v>
      </c>
      <c r="I5" s="191">
        <v>31</v>
      </c>
      <c r="J5" s="194"/>
    </row>
    <row r="6" spans="1:10" ht="18" customHeight="1" x14ac:dyDescent="0.15">
      <c r="A6" s="159" t="s">
        <v>107</v>
      </c>
      <c r="B6" s="158" t="s">
        <v>96</v>
      </c>
      <c r="C6" s="157">
        <v>815840</v>
      </c>
      <c r="D6" s="156">
        <v>197916</v>
      </c>
      <c r="E6" s="156">
        <v>349692</v>
      </c>
      <c r="F6" s="155">
        <v>268232</v>
      </c>
      <c r="G6" s="193">
        <v>24.3</v>
      </c>
      <c r="H6" s="192">
        <v>42.9</v>
      </c>
      <c r="I6" s="191">
        <v>32.9</v>
      </c>
      <c r="J6" s="194"/>
    </row>
    <row r="7" spans="1:10" ht="18" customHeight="1" x14ac:dyDescent="0.15">
      <c r="A7" s="159"/>
      <c r="B7" s="158" t="s">
        <v>95</v>
      </c>
      <c r="C7" s="157">
        <v>809872</v>
      </c>
      <c r="D7" s="156">
        <v>196812</v>
      </c>
      <c r="E7" s="156">
        <v>347036</v>
      </c>
      <c r="F7" s="155">
        <v>266024</v>
      </c>
      <c r="G7" s="193">
        <v>24.3</v>
      </c>
      <c r="H7" s="192">
        <v>42.9</v>
      </c>
      <c r="I7" s="191">
        <v>32.799999999999997</v>
      </c>
      <c r="J7" s="194"/>
    </row>
    <row r="8" spans="1:10" ht="18" customHeight="1" x14ac:dyDescent="0.15">
      <c r="A8" s="159"/>
      <c r="B8" s="158" t="s">
        <v>94</v>
      </c>
      <c r="C8" s="157">
        <v>802763</v>
      </c>
      <c r="D8" s="156">
        <v>195857</v>
      </c>
      <c r="E8" s="156">
        <v>343007</v>
      </c>
      <c r="F8" s="155">
        <v>263899</v>
      </c>
      <c r="G8" s="193">
        <v>24.4</v>
      </c>
      <c r="H8" s="192">
        <v>42.7</v>
      </c>
      <c r="I8" s="191">
        <v>32.9</v>
      </c>
      <c r="J8" s="194"/>
    </row>
    <row r="9" spans="1:10" ht="18" customHeight="1" x14ac:dyDescent="0.15">
      <c r="A9" s="159"/>
      <c r="B9" s="158" t="s">
        <v>93</v>
      </c>
      <c r="C9" s="157">
        <v>796984</v>
      </c>
      <c r="D9" s="156">
        <v>196642</v>
      </c>
      <c r="E9" s="156">
        <v>340185</v>
      </c>
      <c r="F9" s="155">
        <v>260157</v>
      </c>
      <c r="G9" s="193">
        <v>24.7</v>
      </c>
      <c r="H9" s="192">
        <v>42.7</v>
      </c>
      <c r="I9" s="191">
        <v>32.6</v>
      </c>
      <c r="J9" s="194"/>
    </row>
    <row r="10" spans="1:10" ht="18" customHeight="1" x14ac:dyDescent="0.15">
      <c r="A10" s="159"/>
      <c r="B10" s="158" t="s">
        <v>92</v>
      </c>
      <c r="C10" s="157">
        <v>792340</v>
      </c>
      <c r="D10" s="156">
        <v>197752</v>
      </c>
      <c r="E10" s="156">
        <v>337305</v>
      </c>
      <c r="F10" s="155">
        <v>257283</v>
      </c>
      <c r="G10" s="193">
        <v>25</v>
      </c>
      <c r="H10" s="192">
        <v>42.6</v>
      </c>
      <c r="I10" s="191">
        <v>32.5</v>
      </c>
      <c r="J10" s="194"/>
    </row>
    <row r="11" spans="1:10" ht="18" customHeight="1" x14ac:dyDescent="0.15">
      <c r="A11" s="159" t="s">
        <v>107</v>
      </c>
      <c r="B11" s="158" t="s">
        <v>91</v>
      </c>
      <c r="C11" s="157">
        <v>786983</v>
      </c>
      <c r="D11" s="156">
        <v>196221</v>
      </c>
      <c r="E11" s="156">
        <v>338648</v>
      </c>
      <c r="F11" s="155">
        <v>252114</v>
      </c>
      <c r="G11" s="193">
        <v>24.9</v>
      </c>
      <c r="H11" s="192">
        <v>43</v>
      </c>
      <c r="I11" s="191">
        <v>32</v>
      </c>
      <c r="J11" s="194"/>
    </row>
    <row r="12" spans="1:10" ht="18" customHeight="1" x14ac:dyDescent="0.15">
      <c r="A12" s="159"/>
      <c r="B12" s="158" t="s">
        <v>90</v>
      </c>
      <c r="C12" s="157">
        <v>779280</v>
      </c>
      <c r="D12" s="156">
        <v>198618</v>
      </c>
      <c r="E12" s="156">
        <v>336321</v>
      </c>
      <c r="F12" s="155">
        <v>244341</v>
      </c>
      <c r="G12" s="193">
        <v>25.5</v>
      </c>
      <c r="H12" s="192">
        <v>43.2</v>
      </c>
      <c r="I12" s="191">
        <v>31.4</v>
      </c>
      <c r="J12" s="194"/>
    </row>
    <row r="13" spans="1:10" ht="18" customHeight="1" x14ac:dyDescent="0.15">
      <c r="A13" s="159"/>
      <c r="B13" s="158" t="s">
        <v>89</v>
      </c>
      <c r="C13" s="157">
        <v>771564</v>
      </c>
      <c r="D13" s="156">
        <v>197437</v>
      </c>
      <c r="E13" s="156">
        <v>327988</v>
      </c>
      <c r="F13" s="155">
        <v>246139</v>
      </c>
      <c r="G13" s="193">
        <v>25.6</v>
      </c>
      <c r="H13" s="192">
        <v>42.5</v>
      </c>
      <c r="I13" s="191">
        <v>31.9</v>
      </c>
      <c r="J13" s="194"/>
    </row>
    <row r="14" spans="1:10" ht="18" customHeight="1" x14ac:dyDescent="0.15">
      <c r="A14" s="159"/>
      <c r="B14" s="158" t="s">
        <v>88</v>
      </c>
      <c r="C14" s="157">
        <v>763044</v>
      </c>
      <c r="D14" s="156">
        <v>195973</v>
      </c>
      <c r="E14" s="156">
        <v>320227</v>
      </c>
      <c r="F14" s="155">
        <v>246844</v>
      </c>
      <c r="G14" s="193">
        <v>25.7</v>
      </c>
      <c r="H14" s="192">
        <v>42</v>
      </c>
      <c r="I14" s="191">
        <v>32.299999999999997</v>
      </c>
      <c r="J14" s="194"/>
    </row>
    <row r="15" spans="1:10" ht="18" customHeight="1" x14ac:dyDescent="0.15">
      <c r="A15" s="159"/>
      <c r="B15" s="158" t="s">
        <v>87</v>
      </c>
      <c r="C15" s="157">
        <v>756086</v>
      </c>
      <c r="D15" s="156">
        <v>195155</v>
      </c>
      <c r="E15" s="156">
        <v>310179</v>
      </c>
      <c r="F15" s="155">
        <v>250752</v>
      </c>
      <c r="G15" s="193">
        <v>25.8</v>
      </c>
      <c r="H15" s="192">
        <v>41</v>
      </c>
      <c r="I15" s="191">
        <v>33.200000000000003</v>
      </c>
      <c r="J15" s="194"/>
    </row>
    <row r="16" spans="1:10" ht="18" customHeight="1" x14ac:dyDescent="0.15">
      <c r="A16" s="159" t="s">
        <v>107</v>
      </c>
      <c r="B16" s="158" t="s">
        <v>86</v>
      </c>
      <c r="C16" s="157">
        <v>746252</v>
      </c>
      <c r="D16" s="156">
        <v>190226</v>
      </c>
      <c r="E16" s="156">
        <v>301216</v>
      </c>
      <c r="F16" s="155">
        <v>254810</v>
      </c>
      <c r="G16" s="193">
        <v>25.5</v>
      </c>
      <c r="H16" s="192">
        <v>40.4</v>
      </c>
      <c r="I16" s="191">
        <v>34.1</v>
      </c>
      <c r="J16" s="194"/>
    </row>
    <row r="17" spans="1:10" ht="18" customHeight="1" x14ac:dyDescent="0.15">
      <c r="A17" s="159"/>
      <c r="B17" s="158" t="s">
        <v>85</v>
      </c>
      <c r="C17" s="157">
        <v>736658</v>
      </c>
      <c r="D17" s="156">
        <v>187477</v>
      </c>
      <c r="E17" s="156">
        <v>294148</v>
      </c>
      <c r="F17" s="155">
        <v>255033</v>
      </c>
      <c r="G17" s="193">
        <v>25.4</v>
      </c>
      <c r="H17" s="192">
        <v>39.9</v>
      </c>
      <c r="I17" s="191">
        <v>34.6</v>
      </c>
      <c r="J17" s="194"/>
    </row>
    <row r="18" spans="1:10" ht="18" customHeight="1" x14ac:dyDescent="0.15">
      <c r="A18" s="159"/>
      <c r="B18" s="158" t="s">
        <v>84</v>
      </c>
      <c r="C18" s="157">
        <v>726438</v>
      </c>
      <c r="D18" s="156">
        <v>183391</v>
      </c>
      <c r="E18" s="156">
        <v>287748</v>
      </c>
      <c r="F18" s="155">
        <v>255299</v>
      </c>
      <c r="G18" s="193">
        <v>25.2</v>
      </c>
      <c r="H18" s="192">
        <v>39.6</v>
      </c>
      <c r="I18" s="191">
        <v>35.1</v>
      </c>
      <c r="J18" s="194"/>
    </row>
    <row r="19" spans="1:10" ht="18" customHeight="1" x14ac:dyDescent="0.15">
      <c r="A19" s="159"/>
      <c r="B19" s="158" t="s">
        <v>83</v>
      </c>
      <c r="C19" s="157">
        <v>716057</v>
      </c>
      <c r="D19" s="156">
        <v>178186</v>
      </c>
      <c r="E19" s="156">
        <v>282022</v>
      </c>
      <c r="F19" s="155">
        <v>255849</v>
      </c>
      <c r="G19" s="193">
        <v>24.9</v>
      </c>
      <c r="H19" s="192">
        <v>39.4</v>
      </c>
      <c r="I19" s="191">
        <v>35.700000000000003</v>
      </c>
      <c r="J19" s="194"/>
    </row>
    <row r="20" spans="1:10" ht="18" customHeight="1" x14ac:dyDescent="0.15">
      <c r="A20" s="159"/>
      <c r="B20" s="158" t="s">
        <v>82</v>
      </c>
      <c r="C20" s="157">
        <v>708848</v>
      </c>
      <c r="D20" s="156">
        <v>173133</v>
      </c>
      <c r="E20" s="156">
        <v>277380</v>
      </c>
      <c r="F20" s="155">
        <v>258335</v>
      </c>
      <c r="G20" s="193">
        <v>24.4</v>
      </c>
      <c r="H20" s="192">
        <v>39.1</v>
      </c>
      <c r="I20" s="191">
        <v>36.4</v>
      </c>
      <c r="J20" s="194"/>
    </row>
    <row r="21" spans="1:10" ht="18" customHeight="1" x14ac:dyDescent="0.15">
      <c r="A21" s="159" t="s">
        <v>107</v>
      </c>
      <c r="B21" s="158" t="s">
        <v>81</v>
      </c>
      <c r="C21" s="157">
        <v>694288</v>
      </c>
      <c r="D21" s="156">
        <v>163075</v>
      </c>
      <c r="E21" s="156">
        <v>270859</v>
      </c>
      <c r="F21" s="155">
        <v>260354</v>
      </c>
      <c r="G21" s="193">
        <v>23.5</v>
      </c>
      <c r="H21" s="192">
        <v>39</v>
      </c>
      <c r="I21" s="191">
        <v>37.5</v>
      </c>
      <c r="J21" s="194"/>
    </row>
    <row r="22" spans="1:10" ht="18" customHeight="1" x14ac:dyDescent="0.15">
      <c r="A22" s="159"/>
      <c r="B22" s="158" t="s">
        <v>80</v>
      </c>
      <c r="C22" s="157">
        <v>682973</v>
      </c>
      <c r="D22" s="156">
        <v>156521</v>
      </c>
      <c r="E22" s="156">
        <v>266763</v>
      </c>
      <c r="F22" s="155">
        <v>259689</v>
      </c>
      <c r="G22" s="193">
        <v>22.9</v>
      </c>
      <c r="H22" s="192">
        <v>39.1</v>
      </c>
      <c r="I22" s="191">
        <v>38</v>
      </c>
      <c r="J22" s="194"/>
    </row>
    <row r="23" spans="1:10" ht="18" customHeight="1" x14ac:dyDescent="0.15">
      <c r="A23" s="159"/>
      <c r="B23" s="158" t="s">
        <v>79</v>
      </c>
      <c r="C23" s="157">
        <v>669904</v>
      </c>
      <c r="D23" s="156">
        <v>150217</v>
      </c>
      <c r="E23" s="156">
        <v>261779</v>
      </c>
      <c r="F23" s="155">
        <v>257908</v>
      </c>
      <c r="G23" s="193">
        <v>22.4</v>
      </c>
      <c r="H23" s="192">
        <v>39.1</v>
      </c>
      <c r="I23" s="191">
        <v>38.5</v>
      </c>
      <c r="J23" s="194"/>
    </row>
    <row r="24" spans="1:10" ht="18" customHeight="1" x14ac:dyDescent="0.15">
      <c r="A24" s="159"/>
      <c r="B24" s="158" t="s">
        <v>78</v>
      </c>
      <c r="C24" s="157">
        <v>657970</v>
      </c>
      <c r="D24" s="156">
        <v>144076</v>
      </c>
      <c r="E24" s="156">
        <v>257300</v>
      </c>
      <c r="F24" s="155">
        <v>256594</v>
      </c>
      <c r="G24" s="193">
        <v>21.9</v>
      </c>
      <c r="H24" s="192">
        <v>39.1</v>
      </c>
      <c r="I24" s="191">
        <v>39</v>
      </c>
      <c r="J24" s="194"/>
    </row>
    <row r="25" spans="1:10" ht="18" customHeight="1" x14ac:dyDescent="0.15">
      <c r="A25" s="159"/>
      <c r="B25" s="158" t="s">
        <v>77</v>
      </c>
      <c r="C25" s="157">
        <v>647429</v>
      </c>
      <c r="D25" s="156">
        <v>139266</v>
      </c>
      <c r="E25" s="156">
        <v>252594</v>
      </c>
      <c r="F25" s="155">
        <v>255569</v>
      </c>
      <c r="G25" s="193">
        <v>21.5</v>
      </c>
      <c r="H25" s="192">
        <v>39</v>
      </c>
      <c r="I25" s="191">
        <v>39.5</v>
      </c>
      <c r="J25" s="194"/>
    </row>
    <row r="26" spans="1:10" ht="18" customHeight="1" x14ac:dyDescent="0.15">
      <c r="A26" s="159" t="s">
        <v>107</v>
      </c>
      <c r="B26" s="158" t="s">
        <v>76</v>
      </c>
      <c r="C26" s="157">
        <v>639633</v>
      </c>
      <c r="D26" s="156">
        <v>133224</v>
      </c>
      <c r="E26" s="156">
        <v>248956</v>
      </c>
      <c r="F26" s="155">
        <v>257453</v>
      </c>
      <c r="G26" s="193">
        <v>20.8</v>
      </c>
      <c r="H26" s="192">
        <v>38.9</v>
      </c>
      <c r="I26" s="191">
        <v>40.299999999999997</v>
      </c>
      <c r="J26" s="194"/>
    </row>
    <row r="27" spans="1:10" ht="18" customHeight="1" x14ac:dyDescent="0.15">
      <c r="A27" s="159"/>
      <c r="B27" s="158" t="s">
        <v>75</v>
      </c>
      <c r="C27" s="157">
        <v>633130</v>
      </c>
      <c r="D27" s="156">
        <v>129435</v>
      </c>
      <c r="E27" s="156">
        <v>244888</v>
      </c>
      <c r="F27" s="155">
        <v>258807</v>
      </c>
      <c r="G27" s="193">
        <v>20.399999999999999</v>
      </c>
      <c r="H27" s="192">
        <v>38.700000000000003</v>
      </c>
      <c r="I27" s="191">
        <v>40.9</v>
      </c>
      <c r="J27" s="194"/>
    </row>
    <row r="28" spans="1:10" ht="18" customHeight="1" x14ac:dyDescent="0.15">
      <c r="A28" s="159"/>
      <c r="B28" s="158" t="s">
        <v>74</v>
      </c>
      <c r="C28" s="157">
        <v>617868</v>
      </c>
      <c r="D28" s="156">
        <v>125816</v>
      </c>
      <c r="E28" s="156">
        <v>240691</v>
      </c>
      <c r="F28" s="155">
        <v>251361</v>
      </c>
      <c r="G28" s="193">
        <v>20.399999999999999</v>
      </c>
      <c r="H28" s="192">
        <v>39</v>
      </c>
      <c r="I28" s="191">
        <v>40.700000000000003</v>
      </c>
      <c r="J28" s="194"/>
    </row>
    <row r="29" spans="1:10" ht="18" customHeight="1" x14ac:dyDescent="0.15">
      <c r="A29" s="159"/>
      <c r="B29" s="158" t="s">
        <v>73</v>
      </c>
      <c r="C29" s="165">
        <v>602794</v>
      </c>
      <c r="D29" s="164">
        <v>121482</v>
      </c>
      <c r="E29" s="164">
        <v>236850</v>
      </c>
      <c r="F29" s="163">
        <v>244462</v>
      </c>
      <c r="G29" s="190">
        <v>20.2</v>
      </c>
      <c r="H29" s="189">
        <v>39.299999999999997</v>
      </c>
      <c r="I29" s="188">
        <v>40.6</v>
      </c>
    </row>
    <row r="30" spans="1:10" ht="18" customHeight="1" x14ac:dyDescent="0.15">
      <c r="A30" s="159"/>
      <c r="B30" s="158" t="s">
        <v>72</v>
      </c>
      <c r="C30" s="165">
        <v>585373</v>
      </c>
      <c r="D30" s="164">
        <v>117269</v>
      </c>
      <c r="E30" s="164">
        <v>232732</v>
      </c>
      <c r="F30" s="163">
        <v>235372</v>
      </c>
      <c r="G30" s="190">
        <v>20</v>
      </c>
      <c r="H30" s="189">
        <v>39.799999999999997</v>
      </c>
      <c r="I30" s="188">
        <v>40.200000000000003</v>
      </c>
    </row>
    <row r="31" spans="1:10" ht="18" customHeight="1" x14ac:dyDescent="0.15">
      <c r="A31" s="159" t="s">
        <v>107</v>
      </c>
      <c r="B31" s="158" t="s">
        <v>71</v>
      </c>
      <c r="C31" s="157">
        <v>565237</v>
      </c>
      <c r="D31" s="156">
        <v>112388</v>
      </c>
      <c r="E31" s="156">
        <v>226611</v>
      </c>
      <c r="F31" s="155">
        <v>226238</v>
      </c>
      <c r="G31" s="193">
        <v>19.899999999999999</v>
      </c>
      <c r="H31" s="192">
        <v>40.1</v>
      </c>
      <c r="I31" s="191">
        <v>40</v>
      </c>
    </row>
    <row r="32" spans="1:10" ht="18" customHeight="1" x14ac:dyDescent="0.15">
      <c r="A32" s="159"/>
      <c r="B32" s="158" t="s">
        <v>70</v>
      </c>
      <c r="C32" s="165">
        <v>550243</v>
      </c>
      <c r="D32" s="164">
        <v>108705</v>
      </c>
      <c r="E32" s="164">
        <v>224783</v>
      </c>
      <c r="F32" s="163">
        <v>216755</v>
      </c>
      <c r="G32" s="190">
        <v>19.8</v>
      </c>
      <c r="H32" s="189">
        <v>40.9</v>
      </c>
      <c r="I32" s="188">
        <v>39.4</v>
      </c>
    </row>
    <row r="33" spans="1:9" ht="18" customHeight="1" x14ac:dyDescent="0.15">
      <c r="A33" s="159"/>
      <c r="B33" s="158" t="s">
        <v>69</v>
      </c>
      <c r="C33" s="165">
        <v>535356</v>
      </c>
      <c r="D33" s="164">
        <v>105290</v>
      </c>
      <c r="E33" s="164">
        <v>219532</v>
      </c>
      <c r="F33" s="163">
        <v>210534</v>
      </c>
      <c r="G33" s="162">
        <v>19.667286814755041</v>
      </c>
      <c r="H33" s="161">
        <v>41.006731969007539</v>
      </c>
      <c r="I33" s="160">
        <v>39.325981216237423</v>
      </c>
    </row>
    <row r="34" spans="1:9" ht="18" customHeight="1" x14ac:dyDescent="0.15">
      <c r="A34" s="159"/>
      <c r="B34" s="158" t="s">
        <v>68</v>
      </c>
      <c r="C34" s="157">
        <v>520829</v>
      </c>
      <c r="D34" s="156">
        <v>101706</v>
      </c>
      <c r="E34" s="156">
        <v>214459</v>
      </c>
      <c r="F34" s="155">
        <v>204664</v>
      </c>
      <c r="G34" s="154">
        <v>19.527714470584396</v>
      </c>
      <c r="H34" s="153">
        <v>41.17647058823529</v>
      </c>
      <c r="I34" s="152">
        <v>39.295814941180311</v>
      </c>
    </row>
    <row r="35" spans="1:9" ht="18" customHeight="1" x14ac:dyDescent="0.15">
      <c r="A35" s="159"/>
      <c r="B35" s="158" t="s">
        <v>67</v>
      </c>
      <c r="C35" s="165">
        <v>506896</v>
      </c>
      <c r="D35" s="164">
        <v>98709</v>
      </c>
      <c r="E35" s="164">
        <v>209002</v>
      </c>
      <c r="F35" s="163">
        <v>199185</v>
      </c>
      <c r="G35" s="162">
        <v>19.473225276979893</v>
      </c>
      <c r="H35" s="161">
        <v>41.231731952905527</v>
      </c>
      <c r="I35" s="160">
        <v>39.295042770114577</v>
      </c>
    </row>
    <row r="36" spans="1:9" ht="18.75" customHeight="1" x14ac:dyDescent="0.15">
      <c r="A36" s="159" t="s">
        <v>107</v>
      </c>
      <c r="B36" s="158" t="s">
        <v>66</v>
      </c>
      <c r="C36" s="165">
        <v>506960</v>
      </c>
      <c r="D36" s="164">
        <v>100171</v>
      </c>
      <c r="E36" s="164">
        <v>209883</v>
      </c>
      <c r="F36" s="163">
        <v>196906</v>
      </c>
      <c r="G36" s="162">
        <v>19.8</v>
      </c>
      <c r="H36" s="161">
        <v>41.4</v>
      </c>
      <c r="I36" s="160">
        <v>38.799999999999997</v>
      </c>
    </row>
    <row r="37" spans="1:9" ht="18" customHeight="1" x14ac:dyDescent="0.15">
      <c r="A37" s="410"/>
      <c r="B37" s="411" t="s">
        <v>65</v>
      </c>
      <c r="C37" s="165">
        <v>495364</v>
      </c>
      <c r="D37" s="164">
        <v>97700</v>
      </c>
      <c r="E37" s="164">
        <v>204144</v>
      </c>
      <c r="F37" s="163">
        <v>193520</v>
      </c>
      <c r="G37" s="162">
        <v>19.7</v>
      </c>
      <c r="H37" s="161">
        <v>41.2</v>
      </c>
      <c r="I37" s="160">
        <v>39.1</v>
      </c>
    </row>
    <row r="38" spans="1:9" x14ac:dyDescent="0.15">
      <c r="A38" s="187"/>
      <c r="B38" s="186" t="s">
        <v>248</v>
      </c>
      <c r="C38" s="185">
        <v>484454</v>
      </c>
      <c r="D38" s="184">
        <v>95817</v>
      </c>
      <c r="E38" s="184">
        <v>197976</v>
      </c>
      <c r="F38" s="183">
        <v>190661</v>
      </c>
      <c r="G38" s="182">
        <v>19.8</v>
      </c>
      <c r="H38" s="181">
        <v>40.9</v>
      </c>
      <c r="I38" s="180">
        <v>39.4</v>
      </c>
    </row>
  </sheetData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57408-222D-4D3D-892A-A1908229587E}">
  <sheetPr>
    <tabColor rgb="FF00B0F0"/>
  </sheetPr>
  <dimension ref="A1:F39"/>
  <sheetViews>
    <sheetView zoomScale="85" zoomScaleNormal="85" workbookViewId="0"/>
  </sheetViews>
  <sheetFormatPr defaultColWidth="9.75" defaultRowHeight="15.75" customHeight="1" x14ac:dyDescent="0.15"/>
  <cols>
    <col min="1" max="1" width="2.5" style="150" customWidth="1"/>
    <col min="2" max="2" width="7.375" style="150" bestFit="1" customWidth="1"/>
    <col min="3" max="3" width="11.25" style="151" customWidth="1"/>
    <col min="4" max="4" width="9.375" style="151" customWidth="1"/>
    <col min="5" max="5" width="11.25" style="151" customWidth="1"/>
    <col min="6" max="6" width="9.375" style="151" customWidth="1"/>
    <col min="7" max="16384" width="9.75" style="151"/>
  </cols>
  <sheetData>
    <row r="1" spans="1:6" ht="22.5" customHeight="1" x14ac:dyDescent="0.15">
      <c r="A1" s="179" t="s">
        <v>131</v>
      </c>
      <c r="B1" s="179"/>
      <c r="C1" s="179"/>
    </row>
    <row r="2" spans="1:6" ht="15" customHeight="1" x14ac:dyDescent="0.15">
      <c r="A2" s="178"/>
      <c r="B2" s="177"/>
      <c r="C2" s="219"/>
      <c r="D2" s="220"/>
      <c r="E2" s="219"/>
      <c r="F2" s="218"/>
    </row>
    <row r="3" spans="1:6" ht="15" customHeight="1" x14ac:dyDescent="0.15">
      <c r="A3" s="217" t="s">
        <v>122</v>
      </c>
      <c r="B3" s="216"/>
      <c r="C3" s="215" t="s">
        <v>130</v>
      </c>
      <c r="D3" s="214" t="s">
        <v>113</v>
      </c>
      <c r="E3" s="215" t="s">
        <v>129</v>
      </c>
      <c r="F3" s="214" t="s">
        <v>113</v>
      </c>
    </row>
    <row r="4" spans="1:6" ht="15" customHeight="1" x14ac:dyDescent="0.15">
      <c r="A4" s="173"/>
      <c r="B4" s="172"/>
      <c r="C4" s="213"/>
      <c r="D4" s="212" t="s">
        <v>108</v>
      </c>
      <c r="E4" s="213"/>
      <c r="F4" s="212" t="s">
        <v>108</v>
      </c>
    </row>
    <row r="5" spans="1:6" ht="18" customHeight="1" x14ac:dyDescent="0.15">
      <c r="A5" s="159" t="s">
        <v>107</v>
      </c>
      <c r="B5" s="211" t="s">
        <v>64</v>
      </c>
      <c r="C5" s="207">
        <v>10.5</v>
      </c>
      <c r="D5" s="206">
        <v>3.4</v>
      </c>
      <c r="E5" s="209">
        <v>9.1</v>
      </c>
      <c r="F5" s="206">
        <v>3.1</v>
      </c>
    </row>
    <row r="6" spans="1:6" ht="18" customHeight="1" x14ac:dyDescent="0.15">
      <c r="A6" s="168" t="s">
        <v>107</v>
      </c>
      <c r="B6" s="210" t="s">
        <v>101</v>
      </c>
      <c r="C6" s="207">
        <v>12.6</v>
      </c>
      <c r="D6" s="206">
        <v>4.5</v>
      </c>
      <c r="E6" s="207">
        <v>10.3</v>
      </c>
      <c r="F6" s="206">
        <v>3.9</v>
      </c>
    </row>
    <row r="7" spans="1:6" ht="18" customHeight="1" x14ac:dyDescent="0.15">
      <c r="A7" s="159" t="s">
        <v>107</v>
      </c>
      <c r="B7" s="203" t="s">
        <v>96</v>
      </c>
      <c r="C7" s="207">
        <v>15.6</v>
      </c>
      <c r="D7" s="206">
        <v>5.8723659405708295</v>
      </c>
      <c r="E7" s="207">
        <v>12.1</v>
      </c>
      <c r="F7" s="206">
        <v>4.8434200839731094</v>
      </c>
    </row>
    <row r="8" spans="1:6" ht="18" customHeight="1" x14ac:dyDescent="0.15">
      <c r="A8" s="159"/>
      <c r="B8" s="203" t="s">
        <v>95</v>
      </c>
      <c r="C8" s="207">
        <v>16.399999999999999</v>
      </c>
      <c r="D8" s="206">
        <v>6.2179410663392023</v>
      </c>
      <c r="E8" s="207">
        <v>12.6</v>
      </c>
      <c r="F8" s="206">
        <v>5.0321259563215985</v>
      </c>
    </row>
    <row r="9" spans="1:6" ht="18" customHeight="1" x14ac:dyDescent="0.15">
      <c r="A9" s="159"/>
      <c r="B9" s="203" t="s">
        <v>94</v>
      </c>
      <c r="C9" s="207">
        <v>17.2</v>
      </c>
      <c r="D9" s="206">
        <v>6.4821869231078342</v>
      </c>
      <c r="E9" s="207">
        <v>13.1</v>
      </c>
      <c r="F9" s="206">
        <v>5.1971844566579879</v>
      </c>
    </row>
    <row r="10" spans="1:6" ht="18" customHeight="1" x14ac:dyDescent="0.15">
      <c r="A10" s="159"/>
      <c r="B10" s="203" t="s">
        <v>93</v>
      </c>
      <c r="C10" s="207">
        <v>18</v>
      </c>
      <c r="D10" s="206">
        <v>6.742223087853036</v>
      </c>
      <c r="E10" s="207">
        <v>13.5</v>
      </c>
      <c r="F10" s="206">
        <v>5.3533070436985026</v>
      </c>
    </row>
    <row r="11" spans="1:6" ht="18" customHeight="1" x14ac:dyDescent="0.15">
      <c r="A11" s="159"/>
      <c r="B11" s="203" t="s">
        <v>92</v>
      </c>
      <c r="C11" s="207">
        <v>18.7</v>
      </c>
      <c r="D11" s="206">
        <v>6.9821204452400059</v>
      </c>
      <c r="E11" s="207">
        <v>14.1</v>
      </c>
      <c r="F11" s="206">
        <v>5.4913063646688105</v>
      </c>
    </row>
    <row r="12" spans="1:6" ht="18" customHeight="1" x14ac:dyDescent="0.15">
      <c r="A12" s="159" t="s">
        <v>107</v>
      </c>
      <c r="B12" s="203" t="s">
        <v>91</v>
      </c>
      <c r="C12" s="207">
        <v>19.600000000000001</v>
      </c>
      <c r="D12" s="206">
        <v>7.3825851736926182</v>
      </c>
      <c r="E12" s="207">
        <v>14.6</v>
      </c>
      <c r="F12" s="206">
        <v>5.7147407820339255</v>
      </c>
    </row>
    <row r="13" spans="1:6" ht="18" customHeight="1" x14ac:dyDescent="0.15">
      <c r="A13" s="159"/>
      <c r="B13" s="203" t="s">
        <v>90</v>
      </c>
      <c r="C13" s="207">
        <v>20.399999999999999</v>
      </c>
      <c r="D13" s="206">
        <v>7.746711613457598</v>
      </c>
      <c r="E13" s="207">
        <v>15.1</v>
      </c>
      <c r="F13" s="206">
        <v>5.9341829276043985</v>
      </c>
    </row>
    <row r="14" spans="1:6" ht="18" customHeight="1" x14ac:dyDescent="0.15">
      <c r="A14" s="159"/>
      <c r="B14" s="203" t="s">
        <v>89</v>
      </c>
      <c r="C14" s="207">
        <v>21.2</v>
      </c>
      <c r="D14" s="206">
        <v>8.1113224118584224</v>
      </c>
      <c r="E14" s="207">
        <v>15.7</v>
      </c>
      <c r="F14" s="206">
        <v>6.1696495093765353</v>
      </c>
    </row>
    <row r="15" spans="1:6" ht="18" customHeight="1" x14ac:dyDescent="0.15">
      <c r="A15" s="159"/>
      <c r="B15" s="203" t="s">
        <v>88</v>
      </c>
      <c r="C15" s="207">
        <v>22</v>
      </c>
      <c r="D15" s="206">
        <v>8.4974083774428095</v>
      </c>
      <c r="E15" s="207">
        <v>16.2</v>
      </c>
      <c r="F15" s="206">
        <v>6.4315418307164434</v>
      </c>
    </row>
    <row r="16" spans="1:6" ht="18" customHeight="1" x14ac:dyDescent="0.15">
      <c r="A16" s="159"/>
      <c r="B16" s="203" t="s">
        <v>87</v>
      </c>
      <c r="C16" s="207">
        <v>22.7</v>
      </c>
      <c r="D16" s="206">
        <v>8.9490106633981412</v>
      </c>
      <c r="E16" s="207">
        <v>16.7</v>
      </c>
      <c r="F16" s="206">
        <v>6.707923527461598</v>
      </c>
    </row>
    <row r="17" spans="1:6" ht="18" customHeight="1" x14ac:dyDescent="0.15">
      <c r="A17" s="159" t="s">
        <v>107</v>
      </c>
      <c r="B17" s="203" t="s">
        <v>86</v>
      </c>
      <c r="C17" s="207">
        <v>23.5</v>
      </c>
      <c r="D17" s="206">
        <v>9.5647026475705026</v>
      </c>
      <c r="E17" s="207">
        <v>17.399999999999999</v>
      </c>
      <c r="F17" s="206">
        <v>7.1009879772465849</v>
      </c>
    </row>
    <row r="18" spans="1:6" ht="18" customHeight="1" x14ac:dyDescent="0.15">
      <c r="A18" s="159"/>
      <c r="B18" s="203" t="s">
        <v>85</v>
      </c>
      <c r="C18" s="207">
        <v>24.3</v>
      </c>
      <c r="D18" s="206">
        <v>10.14407882506042</v>
      </c>
      <c r="E18" s="207">
        <v>18</v>
      </c>
      <c r="F18" s="206">
        <v>7.4875678563291981</v>
      </c>
    </row>
    <row r="19" spans="1:6" ht="18" customHeight="1" x14ac:dyDescent="0.15">
      <c r="A19" s="159"/>
      <c r="B19" s="203" t="s">
        <v>84</v>
      </c>
      <c r="C19" s="207">
        <v>25.1</v>
      </c>
      <c r="D19" s="206">
        <v>10.823532413194888</v>
      </c>
      <c r="E19" s="207">
        <v>18.5</v>
      </c>
      <c r="F19" s="206">
        <v>7.8816651626319301</v>
      </c>
    </row>
    <row r="20" spans="1:6" ht="18" customHeight="1" x14ac:dyDescent="0.15">
      <c r="A20" s="159"/>
      <c r="B20" s="203" t="s">
        <v>83</v>
      </c>
      <c r="C20" s="207">
        <v>25.7</v>
      </c>
      <c r="D20" s="206">
        <v>11.51387954924124</v>
      </c>
      <c r="E20" s="207">
        <v>19</v>
      </c>
      <c r="F20" s="206">
        <v>8.265226964636927</v>
      </c>
    </row>
    <row r="21" spans="1:6" ht="18" customHeight="1" x14ac:dyDescent="0.15">
      <c r="A21" s="159"/>
      <c r="B21" s="203" t="s">
        <v>82</v>
      </c>
      <c r="C21" s="207">
        <v>26.2</v>
      </c>
      <c r="D21" s="206">
        <v>12.125386787252562</v>
      </c>
      <c r="E21" s="207">
        <v>19.5</v>
      </c>
      <c r="F21" s="206">
        <v>8.6672879776328049</v>
      </c>
    </row>
    <row r="22" spans="1:6" ht="18" customHeight="1" x14ac:dyDescent="0.15">
      <c r="A22" s="159" t="s">
        <v>107</v>
      </c>
      <c r="B22" s="203" t="s">
        <v>81</v>
      </c>
      <c r="C22" s="207">
        <v>26.9</v>
      </c>
      <c r="D22" s="206">
        <v>12.908762192263474</v>
      </c>
      <c r="E22" s="207">
        <v>20.2</v>
      </c>
      <c r="F22" s="206">
        <v>9.1086970133366716</v>
      </c>
    </row>
    <row r="23" spans="1:6" ht="18" customHeight="1" x14ac:dyDescent="0.15">
      <c r="A23" s="159"/>
      <c r="B23" s="203" t="s">
        <v>80</v>
      </c>
      <c r="C23" s="207">
        <v>27.5</v>
      </c>
      <c r="D23" s="206">
        <v>13.600714615761758</v>
      </c>
      <c r="E23" s="207">
        <v>20.8</v>
      </c>
      <c r="F23" s="206">
        <v>9.5217969789465453</v>
      </c>
    </row>
    <row r="24" spans="1:6" ht="18" customHeight="1" x14ac:dyDescent="0.15">
      <c r="A24" s="159"/>
      <c r="B24" s="203" t="s">
        <v>79</v>
      </c>
      <c r="C24" s="207">
        <v>28.1</v>
      </c>
      <c r="D24" s="206">
        <v>14.255952911798806</v>
      </c>
      <c r="E24" s="207">
        <v>21.5</v>
      </c>
      <c r="F24" s="206">
        <v>9.9427882696386494</v>
      </c>
    </row>
    <row r="25" spans="1:6" ht="18" customHeight="1" x14ac:dyDescent="0.15">
      <c r="A25" s="159"/>
      <c r="B25" s="203" t="s">
        <v>78</v>
      </c>
      <c r="C25" s="207">
        <v>28.7</v>
      </c>
      <c r="D25" s="206">
        <v>14.944360134787246</v>
      </c>
      <c r="E25" s="207">
        <v>22.1</v>
      </c>
      <c r="F25" s="206">
        <v>10.350687592018295</v>
      </c>
    </row>
    <row r="26" spans="1:6" ht="18" customHeight="1" x14ac:dyDescent="0.15">
      <c r="A26" s="159"/>
      <c r="B26" s="203" t="s">
        <v>77</v>
      </c>
      <c r="C26" s="207">
        <v>29.3</v>
      </c>
      <c r="D26" s="206">
        <v>15.53554815883253</v>
      </c>
      <c r="E26" s="207">
        <v>22.7</v>
      </c>
      <c r="F26" s="206">
        <v>10.752882126892009</v>
      </c>
    </row>
    <row r="27" spans="1:6" ht="18" customHeight="1" x14ac:dyDescent="0.15">
      <c r="A27" s="159" t="s">
        <v>107</v>
      </c>
      <c r="B27" s="203" t="s">
        <v>76</v>
      </c>
      <c r="C27" s="207">
        <v>29.6</v>
      </c>
      <c r="D27" s="206">
        <v>16.115882456397209</v>
      </c>
      <c r="E27" s="207">
        <v>23</v>
      </c>
      <c r="F27" s="206">
        <v>11.083345697619029</v>
      </c>
    </row>
    <row r="28" spans="1:6" ht="18" customHeight="1" x14ac:dyDescent="0.15">
      <c r="A28" s="159"/>
      <c r="B28" s="203" t="s">
        <v>75</v>
      </c>
      <c r="C28" s="207">
        <v>29.7</v>
      </c>
      <c r="D28" s="206">
        <v>16.8</v>
      </c>
      <c r="E28" s="207">
        <v>23.3</v>
      </c>
      <c r="F28" s="206">
        <v>11.51</v>
      </c>
    </row>
    <row r="29" spans="1:6" ht="18" customHeight="1" x14ac:dyDescent="0.15">
      <c r="A29" s="159"/>
      <c r="B29" s="203" t="s">
        <v>74</v>
      </c>
      <c r="C29" s="207">
        <v>30.7</v>
      </c>
      <c r="D29" s="206">
        <v>17.274816275891389</v>
      </c>
      <c r="E29" s="209">
        <v>24.1</v>
      </c>
      <c r="F29" s="206">
        <v>11.91</v>
      </c>
    </row>
    <row r="30" spans="1:6" ht="18" customHeight="1" x14ac:dyDescent="0.15">
      <c r="A30" s="159"/>
      <c r="B30" s="203" t="s">
        <v>73</v>
      </c>
      <c r="C30" s="207">
        <v>31.5</v>
      </c>
      <c r="D30" s="206">
        <v>17.756624881443475</v>
      </c>
      <c r="E30" s="209">
        <v>25.1</v>
      </c>
      <c r="F30" s="206">
        <v>12.26</v>
      </c>
    </row>
    <row r="31" spans="1:6" ht="18" customHeight="1" x14ac:dyDescent="0.15">
      <c r="A31" s="159"/>
      <c r="B31" s="203" t="s">
        <v>72</v>
      </c>
      <c r="C31" s="207">
        <v>32.700000000000003</v>
      </c>
      <c r="D31" s="206">
        <v>18.100000000000001</v>
      </c>
      <c r="E31" s="209">
        <v>26</v>
      </c>
      <c r="F31" s="206">
        <v>12.53</v>
      </c>
    </row>
    <row r="32" spans="1:6" ht="18" customHeight="1" x14ac:dyDescent="0.15">
      <c r="A32" s="159" t="s">
        <v>107</v>
      </c>
      <c r="B32" s="203" t="s">
        <v>71</v>
      </c>
      <c r="C32" s="207">
        <v>33.799999999999997</v>
      </c>
      <c r="D32" s="206">
        <v>18.399999999999999</v>
      </c>
      <c r="E32" s="209">
        <v>26.6</v>
      </c>
      <c r="F32" s="206">
        <v>12.8</v>
      </c>
    </row>
    <row r="33" spans="1:6" ht="18" customHeight="1" x14ac:dyDescent="0.15">
      <c r="A33" s="159"/>
      <c r="B33" s="203" t="s">
        <v>70</v>
      </c>
      <c r="C33" s="205">
        <v>34.700000000000003</v>
      </c>
      <c r="D33" s="204">
        <v>18.8</v>
      </c>
      <c r="E33" s="208">
        <v>27.3</v>
      </c>
      <c r="F33" s="204">
        <v>13.3</v>
      </c>
    </row>
    <row r="34" spans="1:6" ht="18" customHeight="1" x14ac:dyDescent="0.15">
      <c r="A34" s="159"/>
      <c r="B34" s="203" t="s">
        <v>69</v>
      </c>
      <c r="C34" s="205">
        <v>35.575993530826864</v>
      </c>
      <c r="D34" s="204">
        <v>19.278419673420252</v>
      </c>
      <c r="E34" s="208">
        <v>27.7</v>
      </c>
      <c r="F34" s="204">
        <v>13.8</v>
      </c>
    </row>
    <row r="35" spans="1:6" ht="18" customHeight="1" x14ac:dyDescent="0.15">
      <c r="A35" s="159"/>
      <c r="B35" s="203" t="s">
        <v>68</v>
      </c>
      <c r="C35" s="207">
        <v>36.405614806036965</v>
      </c>
      <c r="D35" s="206">
        <v>19.650586744350633</v>
      </c>
      <c r="E35" s="205">
        <v>28.1</v>
      </c>
      <c r="F35" s="204">
        <v>14.2</v>
      </c>
    </row>
    <row r="36" spans="1:6" ht="18" customHeight="1" x14ac:dyDescent="0.15">
      <c r="A36" s="159"/>
      <c r="B36" s="203" t="s">
        <v>67</v>
      </c>
      <c r="C36" s="205">
        <v>37.165952744292532</v>
      </c>
      <c r="D36" s="204">
        <v>19.999644866704898</v>
      </c>
      <c r="E36" s="205">
        <v>28.5</v>
      </c>
      <c r="F36" s="204">
        <v>14.7</v>
      </c>
    </row>
    <row r="37" spans="1:6" ht="18" customHeight="1" x14ac:dyDescent="0.15">
      <c r="A37" s="159" t="s">
        <v>107</v>
      </c>
      <c r="B37" s="203" t="s">
        <v>66</v>
      </c>
      <c r="C37" s="202">
        <v>37.5</v>
      </c>
      <c r="D37" s="200">
        <v>19.899999999999999</v>
      </c>
      <c r="E37" s="201">
        <v>28.6</v>
      </c>
      <c r="F37" s="200">
        <v>14.7</v>
      </c>
    </row>
    <row r="38" spans="1:6" ht="18" customHeight="1" x14ac:dyDescent="0.15">
      <c r="A38" s="159"/>
      <c r="B38" s="203" t="s">
        <v>65</v>
      </c>
      <c r="C38" s="202">
        <v>38.1</v>
      </c>
      <c r="D38" s="200">
        <v>19.899999999999999</v>
      </c>
      <c r="E38" s="201">
        <v>29.1</v>
      </c>
      <c r="F38" s="200">
        <v>15</v>
      </c>
    </row>
    <row r="39" spans="1:6" ht="15.75" customHeight="1" x14ac:dyDescent="0.15">
      <c r="A39" s="187"/>
      <c r="B39" s="199" t="s">
        <v>248</v>
      </c>
      <c r="C39" s="198">
        <v>38.601270008549172</v>
      </c>
      <c r="D39" s="196">
        <v>20.60134528424641</v>
      </c>
      <c r="E39" s="197">
        <v>29.1</v>
      </c>
      <c r="F39" s="196">
        <v>15.5</v>
      </c>
    </row>
  </sheetData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73CB6-4A9D-4BC3-A33E-FB2842455126}">
  <sheetPr>
    <tabColor rgb="FF00B0F0"/>
  </sheetPr>
  <dimension ref="A1:F29"/>
  <sheetViews>
    <sheetView zoomScale="85" zoomScaleNormal="85" workbookViewId="0"/>
  </sheetViews>
  <sheetFormatPr defaultRowHeight="18" customHeight="1" x14ac:dyDescent="0.15"/>
  <cols>
    <col min="1" max="1" width="15" style="221" customWidth="1"/>
    <col min="2" max="5" width="10.5" style="221" customWidth="1"/>
    <col min="6" max="6" width="11.375" style="221" bestFit="1" customWidth="1"/>
    <col min="7" max="7" width="9" style="221" customWidth="1"/>
    <col min="8" max="16384" width="9" style="221"/>
  </cols>
  <sheetData>
    <row r="1" spans="1:6" ht="22.5" customHeight="1" x14ac:dyDescent="0.15">
      <c r="A1" s="256" t="s">
        <v>250</v>
      </c>
    </row>
    <row r="2" spans="1:6" s="246" customFormat="1" ht="18" customHeight="1" x14ac:dyDescent="0.15">
      <c r="A2" s="252" t="s">
        <v>163</v>
      </c>
      <c r="B2" s="255" t="s">
        <v>162</v>
      </c>
      <c r="C2" s="254"/>
      <c r="D2" s="253"/>
      <c r="E2" s="252" t="s">
        <v>161</v>
      </c>
      <c r="F2" s="252" t="s">
        <v>160</v>
      </c>
    </row>
    <row r="3" spans="1:6" s="246" customFormat="1" ht="18" customHeight="1" x14ac:dyDescent="0.15">
      <c r="A3" s="251"/>
      <c r="B3" s="250" t="s">
        <v>159</v>
      </c>
      <c r="C3" s="249" t="s">
        <v>158</v>
      </c>
      <c r="D3" s="248" t="s">
        <v>157</v>
      </c>
      <c r="E3" s="247"/>
      <c r="F3" s="247" t="s">
        <v>156</v>
      </c>
    </row>
    <row r="4" spans="1:6" s="223" customFormat="1" ht="18" customHeight="1" x14ac:dyDescent="0.15">
      <c r="A4" s="245" t="s">
        <v>155</v>
      </c>
      <c r="B4" s="232">
        <v>929915</v>
      </c>
      <c r="C4" s="231">
        <v>439141</v>
      </c>
      <c r="D4" s="230">
        <v>490774</v>
      </c>
      <c r="E4" s="229">
        <v>89.479271518051078</v>
      </c>
      <c r="F4" s="229">
        <v>100</v>
      </c>
    </row>
    <row r="5" spans="1:6" s="223" customFormat="1" ht="18" customHeight="1" x14ac:dyDescent="0.15">
      <c r="A5" s="244" t="s">
        <v>154</v>
      </c>
      <c r="B5" s="232">
        <v>22825</v>
      </c>
      <c r="C5" s="231">
        <v>11697</v>
      </c>
      <c r="D5" s="230">
        <v>11128</v>
      </c>
      <c r="E5" s="229">
        <v>105.11322789360173</v>
      </c>
      <c r="F5" s="229">
        <v>2.4545254136130721</v>
      </c>
    </row>
    <row r="6" spans="1:6" s="223" customFormat="1" ht="18" customHeight="1" x14ac:dyDescent="0.15">
      <c r="A6" s="244" t="s">
        <v>153</v>
      </c>
      <c r="B6" s="232">
        <v>29316</v>
      </c>
      <c r="C6" s="231">
        <v>14982</v>
      </c>
      <c r="D6" s="230">
        <v>14334</v>
      </c>
      <c r="E6" s="229">
        <v>104.52071996651317</v>
      </c>
      <c r="F6" s="229">
        <v>3.1525462004591818</v>
      </c>
    </row>
    <row r="7" spans="1:6" s="223" customFormat="1" ht="18" customHeight="1" x14ac:dyDescent="0.15">
      <c r="A7" s="244" t="s">
        <v>152</v>
      </c>
      <c r="B7" s="232">
        <v>34361</v>
      </c>
      <c r="C7" s="231">
        <v>17548</v>
      </c>
      <c r="D7" s="230">
        <v>16813</v>
      </c>
      <c r="E7" s="229">
        <v>104.37161720097544</v>
      </c>
      <c r="F7" s="229">
        <v>3.6950689041471527</v>
      </c>
    </row>
    <row r="8" spans="1:6" s="223" customFormat="1" ht="18" customHeight="1" x14ac:dyDescent="0.15">
      <c r="A8" s="244" t="s">
        <v>151</v>
      </c>
      <c r="B8" s="232">
        <v>36415</v>
      </c>
      <c r="C8" s="231">
        <v>18721</v>
      </c>
      <c r="D8" s="230">
        <v>17694</v>
      </c>
      <c r="E8" s="229">
        <v>105.80422742172489</v>
      </c>
      <c r="F8" s="229">
        <v>3.9159493071947438</v>
      </c>
    </row>
    <row r="9" spans="1:6" s="223" customFormat="1" ht="18" customHeight="1" x14ac:dyDescent="0.15">
      <c r="A9" s="244" t="s">
        <v>150</v>
      </c>
      <c r="B9" s="232">
        <v>28618</v>
      </c>
      <c r="C9" s="231">
        <v>15506</v>
      </c>
      <c r="D9" s="230">
        <v>13112</v>
      </c>
      <c r="E9" s="229">
        <v>118.25808419768151</v>
      </c>
      <c r="F9" s="229">
        <v>3.077485576638725</v>
      </c>
    </row>
    <row r="10" spans="1:6" s="223" customFormat="1" ht="18" customHeight="1" x14ac:dyDescent="0.15">
      <c r="A10" s="244" t="s">
        <v>149</v>
      </c>
      <c r="B10" s="232">
        <v>30784</v>
      </c>
      <c r="C10" s="231">
        <v>16325</v>
      </c>
      <c r="D10" s="230">
        <v>14459</v>
      </c>
      <c r="E10" s="229">
        <v>112.90545680890796</v>
      </c>
      <c r="F10" s="229">
        <v>3.3104100912448988</v>
      </c>
    </row>
    <row r="11" spans="1:6" s="223" customFormat="1" ht="18" customHeight="1" x14ac:dyDescent="0.15">
      <c r="A11" s="244" t="s">
        <v>148</v>
      </c>
      <c r="B11" s="232">
        <v>35600</v>
      </c>
      <c r="C11" s="231">
        <v>18361</v>
      </c>
      <c r="D11" s="230">
        <v>17239</v>
      </c>
      <c r="E11" s="229">
        <v>106.50849817274784</v>
      </c>
      <c r="F11" s="229">
        <v>3.828306888263981</v>
      </c>
    </row>
    <row r="12" spans="1:6" s="223" customFormat="1" ht="18" customHeight="1" x14ac:dyDescent="0.15">
      <c r="A12" s="233" t="s">
        <v>147</v>
      </c>
      <c r="B12" s="232">
        <v>45429</v>
      </c>
      <c r="C12" s="231">
        <v>23134</v>
      </c>
      <c r="D12" s="230">
        <v>22295</v>
      </c>
      <c r="E12" s="229">
        <v>103.76317559991028</v>
      </c>
      <c r="F12" s="229">
        <v>4.8852852142400112</v>
      </c>
    </row>
    <row r="13" spans="1:6" s="223" customFormat="1" ht="18" customHeight="1" x14ac:dyDescent="0.15">
      <c r="A13" s="233" t="s">
        <v>146</v>
      </c>
      <c r="B13" s="232">
        <v>54212</v>
      </c>
      <c r="C13" s="231">
        <v>27814</v>
      </c>
      <c r="D13" s="230">
        <v>26398</v>
      </c>
      <c r="E13" s="229">
        <v>105.36404273050988</v>
      </c>
      <c r="F13" s="229">
        <v>5.8297801411957009</v>
      </c>
    </row>
    <row r="14" spans="1:6" s="223" customFormat="1" ht="18" customHeight="1" x14ac:dyDescent="0.15">
      <c r="A14" s="233" t="s">
        <v>145</v>
      </c>
      <c r="B14" s="232">
        <v>62735</v>
      </c>
      <c r="C14" s="231">
        <v>32115</v>
      </c>
      <c r="D14" s="230">
        <v>30620</v>
      </c>
      <c r="E14" s="229">
        <v>104.88242978445462</v>
      </c>
      <c r="F14" s="229">
        <v>6.7463155234618224</v>
      </c>
    </row>
    <row r="15" spans="1:6" s="223" customFormat="1" ht="18" customHeight="1" x14ac:dyDescent="0.15">
      <c r="A15" s="244" t="s">
        <v>144</v>
      </c>
      <c r="B15" s="232">
        <v>61022</v>
      </c>
      <c r="C15" s="231">
        <v>30291</v>
      </c>
      <c r="D15" s="230">
        <v>30731</v>
      </c>
      <c r="E15" s="229">
        <v>98.568221014610657</v>
      </c>
      <c r="F15" s="229">
        <v>6.5621051386417033</v>
      </c>
    </row>
    <row r="16" spans="1:6" s="223" customFormat="1" ht="18" customHeight="1" x14ac:dyDescent="0.15">
      <c r="A16" s="244" t="s">
        <v>143</v>
      </c>
      <c r="B16" s="232">
        <v>59973</v>
      </c>
      <c r="C16" s="231">
        <v>29432</v>
      </c>
      <c r="D16" s="230">
        <v>30541</v>
      </c>
      <c r="E16" s="229">
        <v>96.368815690383414</v>
      </c>
      <c r="F16" s="229">
        <v>6.4492991294903295</v>
      </c>
    </row>
    <row r="17" spans="1:6" s="223" customFormat="1" ht="18" customHeight="1" x14ac:dyDescent="0.15">
      <c r="A17" s="244" t="s">
        <v>142</v>
      </c>
      <c r="B17" s="232">
        <v>69666</v>
      </c>
      <c r="C17" s="231">
        <v>33842</v>
      </c>
      <c r="D17" s="230">
        <v>35824</v>
      </c>
      <c r="E17" s="229">
        <v>94.467396158999549</v>
      </c>
      <c r="F17" s="229">
        <v>7.4916524628595091</v>
      </c>
    </row>
    <row r="18" spans="1:6" s="223" customFormat="1" ht="18" customHeight="1" x14ac:dyDescent="0.15">
      <c r="A18" s="244" t="s">
        <v>141</v>
      </c>
      <c r="B18" s="232">
        <v>78303</v>
      </c>
      <c r="C18" s="231">
        <v>37693</v>
      </c>
      <c r="D18" s="230">
        <v>40610</v>
      </c>
      <c r="E18" s="229">
        <v>92.817040137897067</v>
      </c>
      <c r="F18" s="229">
        <v>8.4204470301049028</v>
      </c>
    </row>
    <row r="19" spans="1:6" s="223" customFormat="1" ht="18" customHeight="1" x14ac:dyDescent="0.15">
      <c r="A19" s="244" t="s">
        <v>140</v>
      </c>
      <c r="B19" s="232">
        <v>89081</v>
      </c>
      <c r="C19" s="231">
        <v>41906</v>
      </c>
      <c r="D19" s="230">
        <v>47175</v>
      </c>
      <c r="E19" s="229">
        <v>88.830948595654476</v>
      </c>
      <c r="F19" s="229">
        <v>9.5794776941978554</v>
      </c>
    </row>
    <row r="20" spans="1:6" s="223" customFormat="1" ht="18" customHeight="1" x14ac:dyDescent="0.15">
      <c r="A20" s="244" t="s">
        <v>139</v>
      </c>
      <c r="B20" s="232">
        <v>60988</v>
      </c>
      <c r="C20" s="231">
        <v>26621</v>
      </c>
      <c r="D20" s="230">
        <v>34367</v>
      </c>
      <c r="E20" s="229">
        <v>77.460936363371829</v>
      </c>
      <c r="F20" s="229">
        <v>6.5584488904899914</v>
      </c>
    </row>
    <row r="21" spans="1:6" s="223" customFormat="1" ht="18" customHeight="1" x14ac:dyDescent="0.15">
      <c r="A21" s="233" t="s">
        <v>138</v>
      </c>
      <c r="B21" s="232">
        <v>54148</v>
      </c>
      <c r="C21" s="231">
        <v>20711</v>
      </c>
      <c r="D21" s="230">
        <v>33437</v>
      </c>
      <c r="E21" s="229">
        <v>61.940365463408796</v>
      </c>
      <c r="F21" s="229">
        <v>5.8228977917336531</v>
      </c>
    </row>
    <row r="22" spans="1:6" s="223" customFormat="1" ht="18" customHeight="1" x14ac:dyDescent="0.15">
      <c r="A22" s="233" t="s">
        <v>137</v>
      </c>
      <c r="B22" s="232">
        <v>45204</v>
      </c>
      <c r="C22" s="231">
        <v>15151</v>
      </c>
      <c r="D22" s="230">
        <v>30053</v>
      </c>
      <c r="E22" s="229">
        <v>50.414268126310176</v>
      </c>
      <c r="F22" s="229">
        <v>4.8610894544125003</v>
      </c>
    </row>
    <row r="23" spans="1:6" s="223" customFormat="1" ht="18" customHeight="1" thickBot="1" x14ac:dyDescent="0.2">
      <c r="A23" s="243" t="s">
        <v>136</v>
      </c>
      <c r="B23" s="242">
        <v>31235</v>
      </c>
      <c r="C23" s="241">
        <v>7291</v>
      </c>
      <c r="D23" s="240">
        <v>23944</v>
      </c>
      <c r="E23" s="239">
        <v>30.45021717340461</v>
      </c>
      <c r="F23" s="239">
        <v>3.358909147610265</v>
      </c>
    </row>
    <row r="24" spans="1:6" s="223" customFormat="1" ht="18" customHeight="1" thickTop="1" x14ac:dyDescent="0.15">
      <c r="A24" s="238" t="s">
        <v>135</v>
      </c>
      <c r="B24" s="237"/>
      <c r="C24" s="236"/>
      <c r="D24" s="235"/>
      <c r="E24" s="234"/>
      <c r="F24" s="234"/>
    </row>
    <row r="25" spans="1:6" s="223" customFormat="1" ht="18" customHeight="1" x14ac:dyDescent="0.15">
      <c r="A25" s="233" t="s">
        <v>134</v>
      </c>
      <c r="B25" s="232">
        <v>86502</v>
      </c>
      <c r="C25" s="231">
        <v>44227</v>
      </c>
      <c r="D25" s="230">
        <v>42275</v>
      </c>
      <c r="E25" s="229">
        <v>104.61738616203431</v>
      </c>
      <c r="F25" s="229">
        <v>9.3021405182194066</v>
      </c>
    </row>
    <row r="26" spans="1:6" s="223" customFormat="1" ht="18" customHeight="1" x14ac:dyDescent="0.15">
      <c r="A26" s="233" t="s">
        <v>133</v>
      </c>
      <c r="B26" s="232">
        <v>484454</v>
      </c>
      <c r="C26" s="231">
        <v>245541</v>
      </c>
      <c r="D26" s="230">
        <v>238913</v>
      </c>
      <c r="E26" s="229">
        <v>102.77423162406399</v>
      </c>
      <c r="F26" s="229">
        <v>52.096589473231425</v>
      </c>
    </row>
    <row r="27" spans="1:6" s="223" customFormat="1" ht="18" customHeight="1" x14ac:dyDescent="0.15">
      <c r="A27" s="228" t="s">
        <v>132</v>
      </c>
      <c r="B27" s="227">
        <v>358959</v>
      </c>
      <c r="C27" s="226">
        <v>149373</v>
      </c>
      <c r="D27" s="225">
        <v>209586</v>
      </c>
      <c r="E27" s="224">
        <v>71.270504709284026</v>
      </c>
      <c r="F27" s="224">
        <v>38.601270008549172</v>
      </c>
    </row>
    <row r="28" spans="1:6" ht="16.5" customHeight="1" x14ac:dyDescent="0.15">
      <c r="A28" s="222"/>
    </row>
    <row r="29" spans="1:6" ht="16.5" customHeight="1" x14ac:dyDescent="0.15"/>
  </sheetData>
  <phoneticPr fontId="3"/>
  <printOptions horizontalCentered="1" verticalCentered="1"/>
  <pageMargins left="0.39370078740157483" right="0.39370078740157483" top="0.23622047244094488" bottom="0.19685039370078741" header="0.19685039370078741" footer="0"/>
  <pageSetup paperSize="9" orientation="portrait" r:id="rId1"/>
  <headerFooter alignWithMargins="0">
    <oddFooter>&amp;C&amp;14- &amp;P+15 -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0B7B4-6B29-48AA-B7FB-08BF98F47F2A}">
  <sheetPr transitionEvaluation="1">
    <tabColor rgb="FF00B0F0"/>
  </sheetPr>
  <dimension ref="A1:I20"/>
  <sheetViews>
    <sheetView zoomScale="85" zoomScaleNormal="85" zoomScaleSheetLayoutView="150" workbookViewId="0"/>
  </sheetViews>
  <sheetFormatPr defaultColWidth="7.625" defaultRowHeight="13.5" x14ac:dyDescent="0.15"/>
  <cols>
    <col min="1" max="1" width="12.5" style="257" customWidth="1"/>
    <col min="2" max="9" width="8.25" style="257" customWidth="1"/>
    <col min="10" max="10" width="9" style="257" customWidth="1"/>
    <col min="11" max="16384" width="7.625" style="257"/>
  </cols>
  <sheetData>
    <row r="1" spans="1:9" ht="22.5" customHeight="1" x14ac:dyDescent="0.15">
      <c r="A1" s="288" t="s">
        <v>251</v>
      </c>
    </row>
    <row r="2" spans="1:9" ht="18" customHeight="1" x14ac:dyDescent="0.15">
      <c r="A2" s="287"/>
      <c r="B2" s="286" t="s">
        <v>182</v>
      </c>
      <c r="C2" s="285"/>
      <c r="D2" s="285"/>
      <c r="E2" s="285"/>
      <c r="F2" s="286" t="s">
        <v>181</v>
      </c>
      <c r="G2" s="285"/>
      <c r="H2" s="285"/>
      <c r="I2" s="284"/>
    </row>
    <row r="3" spans="1:9" ht="18" customHeight="1" x14ac:dyDescent="0.15">
      <c r="A3" s="283" t="s">
        <v>180</v>
      </c>
      <c r="B3" s="282" t="s">
        <v>159</v>
      </c>
      <c r="C3" s="281" t="s">
        <v>179</v>
      </c>
      <c r="D3" s="280" t="s">
        <v>158</v>
      </c>
      <c r="E3" s="280" t="s">
        <v>157</v>
      </c>
      <c r="F3" s="282" t="s">
        <v>178</v>
      </c>
      <c r="G3" s="281" t="s">
        <v>177</v>
      </c>
      <c r="H3" s="280" t="s">
        <v>158</v>
      </c>
      <c r="I3" s="280" t="s">
        <v>157</v>
      </c>
    </row>
    <row r="4" spans="1:9" ht="18" customHeight="1" x14ac:dyDescent="0.15">
      <c r="A4" s="279"/>
      <c r="B4" s="277" t="s">
        <v>19</v>
      </c>
      <c r="C4" s="276" t="s">
        <v>20</v>
      </c>
      <c r="D4" s="278" t="s">
        <v>19</v>
      </c>
      <c r="E4" s="278" t="s">
        <v>19</v>
      </c>
      <c r="F4" s="277" t="s">
        <v>19</v>
      </c>
      <c r="G4" s="276" t="s">
        <v>20</v>
      </c>
      <c r="H4" s="275" t="s">
        <v>19</v>
      </c>
      <c r="I4" s="275" t="s">
        <v>19</v>
      </c>
    </row>
    <row r="5" spans="1:9" ht="18" customHeight="1" x14ac:dyDescent="0.15">
      <c r="A5" s="274" t="s">
        <v>176</v>
      </c>
      <c r="B5" s="271">
        <v>12098</v>
      </c>
      <c r="C5" s="270">
        <v>100</v>
      </c>
      <c r="D5" s="271">
        <v>6939</v>
      </c>
      <c r="E5" s="271">
        <v>5159</v>
      </c>
      <c r="F5" s="271">
        <v>14655</v>
      </c>
      <c r="G5" s="270">
        <v>100</v>
      </c>
      <c r="H5" s="269">
        <v>7834</v>
      </c>
      <c r="I5" s="269">
        <v>6821</v>
      </c>
    </row>
    <row r="6" spans="1:9" ht="18" customHeight="1" x14ac:dyDescent="0.15">
      <c r="A6" s="273" t="s">
        <v>175</v>
      </c>
      <c r="B6" s="271">
        <v>553</v>
      </c>
      <c r="C6" s="270">
        <v>4.5710034716482069</v>
      </c>
      <c r="D6" s="272">
        <v>281</v>
      </c>
      <c r="E6" s="272">
        <v>272</v>
      </c>
      <c r="F6" s="271">
        <v>542</v>
      </c>
      <c r="G6" s="270">
        <v>3.6983964517229615</v>
      </c>
      <c r="H6" s="269">
        <v>272</v>
      </c>
      <c r="I6" s="269">
        <v>270</v>
      </c>
    </row>
    <row r="7" spans="1:9" ht="18" customHeight="1" x14ac:dyDescent="0.15">
      <c r="A7" s="268" t="s">
        <v>174</v>
      </c>
      <c r="B7" s="266">
        <v>313</v>
      </c>
      <c r="C7" s="265">
        <v>2.5872044966110104</v>
      </c>
      <c r="D7" s="267">
        <v>162</v>
      </c>
      <c r="E7" s="267">
        <v>151</v>
      </c>
      <c r="F7" s="266">
        <v>330</v>
      </c>
      <c r="G7" s="265">
        <v>2.2517911975435005</v>
      </c>
      <c r="H7" s="264">
        <v>160</v>
      </c>
      <c r="I7" s="264">
        <v>170</v>
      </c>
    </row>
    <row r="8" spans="1:9" ht="18" customHeight="1" x14ac:dyDescent="0.15">
      <c r="A8" s="268" t="s">
        <v>152</v>
      </c>
      <c r="B8" s="266">
        <v>162</v>
      </c>
      <c r="C8" s="265">
        <v>1.3390643081501075</v>
      </c>
      <c r="D8" s="267">
        <v>84</v>
      </c>
      <c r="E8" s="267">
        <v>78</v>
      </c>
      <c r="F8" s="266">
        <v>189</v>
      </c>
      <c r="G8" s="265">
        <v>1.2896622313203685</v>
      </c>
      <c r="H8" s="264">
        <v>102</v>
      </c>
      <c r="I8" s="264">
        <v>87</v>
      </c>
    </row>
    <row r="9" spans="1:9" ht="18" customHeight="1" x14ac:dyDescent="0.15">
      <c r="A9" s="268" t="s">
        <v>151</v>
      </c>
      <c r="B9" s="266">
        <v>734</v>
      </c>
      <c r="C9" s="265">
        <v>6.0671185319887586</v>
      </c>
      <c r="D9" s="267">
        <v>413</v>
      </c>
      <c r="E9" s="267">
        <v>321</v>
      </c>
      <c r="F9" s="266">
        <v>1901</v>
      </c>
      <c r="G9" s="265">
        <v>12.971682019788469</v>
      </c>
      <c r="H9" s="264">
        <v>997</v>
      </c>
      <c r="I9" s="264">
        <v>904</v>
      </c>
    </row>
    <row r="10" spans="1:9" ht="18" customHeight="1" x14ac:dyDescent="0.15">
      <c r="A10" s="268" t="s">
        <v>173</v>
      </c>
      <c r="B10" s="266">
        <v>2514</v>
      </c>
      <c r="C10" s="265">
        <v>20.78029426351463</v>
      </c>
      <c r="D10" s="267">
        <v>1397</v>
      </c>
      <c r="E10" s="267">
        <v>1117</v>
      </c>
      <c r="F10" s="266">
        <v>3733</v>
      </c>
      <c r="G10" s="265">
        <v>25.472534970999661</v>
      </c>
      <c r="H10" s="264">
        <v>1882</v>
      </c>
      <c r="I10" s="264">
        <v>1851</v>
      </c>
    </row>
    <row r="11" spans="1:9" ht="18" customHeight="1" x14ac:dyDescent="0.15">
      <c r="A11" s="268" t="s">
        <v>172</v>
      </c>
      <c r="B11" s="266">
        <v>2083</v>
      </c>
      <c r="C11" s="265">
        <v>17.217721937510333</v>
      </c>
      <c r="D11" s="267">
        <v>1192</v>
      </c>
      <c r="E11" s="267">
        <v>891</v>
      </c>
      <c r="F11" s="266">
        <v>2350</v>
      </c>
      <c r="G11" s="265">
        <v>16.035482770385535</v>
      </c>
      <c r="H11" s="264">
        <v>1305</v>
      </c>
      <c r="I11" s="264">
        <v>1045</v>
      </c>
    </row>
    <row r="12" spans="1:9" ht="18" customHeight="1" x14ac:dyDescent="0.15">
      <c r="A12" s="268" t="s">
        <v>171</v>
      </c>
      <c r="B12" s="266">
        <v>1358</v>
      </c>
      <c r="C12" s="265">
        <v>11.224995867085468</v>
      </c>
      <c r="D12" s="267">
        <v>743</v>
      </c>
      <c r="E12" s="267">
        <v>615</v>
      </c>
      <c r="F12" s="266">
        <v>1360</v>
      </c>
      <c r="G12" s="265">
        <v>9.2801091777550315</v>
      </c>
      <c r="H12" s="264">
        <v>763</v>
      </c>
      <c r="I12" s="264">
        <v>597</v>
      </c>
    </row>
    <row r="13" spans="1:9" ht="18" customHeight="1" x14ac:dyDescent="0.15">
      <c r="A13" s="268" t="s">
        <v>170</v>
      </c>
      <c r="B13" s="266">
        <v>981</v>
      </c>
      <c r="C13" s="265">
        <v>8.1087783104645403</v>
      </c>
      <c r="D13" s="267">
        <v>561</v>
      </c>
      <c r="E13" s="267">
        <v>420</v>
      </c>
      <c r="F13" s="266">
        <v>933</v>
      </c>
      <c r="G13" s="265">
        <v>6.3664278403275336</v>
      </c>
      <c r="H13" s="264">
        <v>519</v>
      </c>
      <c r="I13" s="264">
        <v>414</v>
      </c>
    </row>
    <row r="14" spans="1:9" ht="18" customHeight="1" x14ac:dyDescent="0.15">
      <c r="A14" s="268" t="s">
        <v>169</v>
      </c>
      <c r="B14" s="266">
        <v>753</v>
      </c>
      <c r="C14" s="265">
        <v>6.2241692841792036</v>
      </c>
      <c r="D14" s="267">
        <v>448</v>
      </c>
      <c r="E14" s="267">
        <v>305</v>
      </c>
      <c r="F14" s="266">
        <v>703</v>
      </c>
      <c r="G14" s="265">
        <v>4.7969976117366091</v>
      </c>
      <c r="H14" s="264">
        <v>417</v>
      </c>
      <c r="I14" s="264">
        <v>286</v>
      </c>
    </row>
    <row r="15" spans="1:9" ht="18" customHeight="1" x14ac:dyDescent="0.15">
      <c r="A15" s="268" t="s">
        <v>168</v>
      </c>
      <c r="B15" s="266">
        <v>637</v>
      </c>
      <c r="C15" s="265">
        <v>5.2653331129112253</v>
      </c>
      <c r="D15" s="267">
        <v>420</v>
      </c>
      <c r="E15" s="267">
        <v>217</v>
      </c>
      <c r="F15" s="266">
        <v>650</v>
      </c>
      <c r="G15" s="265">
        <v>4.4353462981917433</v>
      </c>
      <c r="H15" s="264">
        <v>380</v>
      </c>
      <c r="I15" s="264">
        <v>270</v>
      </c>
    </row>
    <row r="16" spans="1:9" ht="18" customHeight="1" x14ac:dyDescent="0.15">
      <c r="A16" s="268" t="s">
        <v>167</v>
      </c>
      <c r="B16" s="266">
        <v>515</v>
      </c>
      <c r="C16" s="265">
        <v>4.256901967267317</v>
      </c>
      <c r="D16" s="267">
        <v>320</v>
      </c>
      <c r="E16" s="267">
        <v>195</v>
      </c>
      <c r="F16" s="266">
        <v>561</v>
      </c>
      <c r="G16" s="265">
        <v>3.8280450358239508</v>
      </c>
      <c r="H16" s="264">
        <v>350</v>
      </c>
      <c r="I16" s="264">
        <v>211</v>
      </c>
    </row>
    <row r="17" spans="1:9" ht="18" customHeight="1" x14ac:dyDescent="0.15">
      <c r="A17" s="268" t="s">
        <v>166</v>
      </c>
      <c r="B17" s="266">
        <v>476</v>
      </c>
      <c r="C17" s="265">
        <v>3.9345346338237728</v>
      </c>
      <c r="D17" s="267">
        <v>335</v>
      </c>
      <c r="E17" s="267">
        <v>141</v>
      </c>
      <c r="F17" s="266">
        <v>387</v>
      </c>
      <c r="G17" s="265">
        <v>2.6407369498464686</v>
      </c>
      <c r="H17" s="264">
        <v>254</v>
      </c>
      <c r="I17" s="264">
        <v>133</v>
      </c>
    </row>
    <row r="18" spans="1:9" ht="18" customHeight="1" x14ac:dyDescent="0.15">
      <c r="A18" s="268" t="s">
        <v>165</v>
      </c>
      <c r="B18" s="266">
        <v>342</v>
      </c>
      <c r="C18" s="265">
        <v>2.8269135394280047</v>
      </c>
      <c r="D18" s="267">
        <v>219</v>
      </c>
      <c r="E18" s="267">
        <v>123</v>
      </c>
      <c r="F18" s="266">
        <v>237</v>
      </c>
      <c r="G18" s="265">
        <v>1.617195496417605</v>
      </c>
      <c r="H18" s="264">
        <v>148</v>
      </c>
      <c r="I18" s="264">
        <v>89</v>
      </c>
    </row>
    <row r="19" spans="1:9" ht="18" customHeight="1" x14ac:dyDescent="0.15">
      <c r="A19" s="263" t="s">
        <v>164</v>
      </c>
      <c r="B19" s="261">
        <v>677</v>
      </c>
      <c r="C19" s="260">
        <v>5.5959662754174246</v>
      </c>
      <c r="D19" s="262">
        <v>364</v>
      </c>
      <c r="E19" s="262">
        <v>313</v>
      </c>
      <c r="F19" s="261">
        <v>779</v>
      </c>
      <c r="G19" s="260">
        <v>5.3155919481405665</v>
      </c>
      <c r="H19" s="259">
        <v>285</v>
      </c>
      <c r="I19" s="259">
        <v>494</v>
      </c>
    </row>
    <row r="20" spans="1:9" s="258" customFormat="1" x14ac:dyDescent="0.15"/>
  </sheetData>
  <phoneticPr fontId="3"/>
  <printOptions horizontalCentered="1"/>
  <pageMargins left="0.78740157480314965" right="0.78740157480314965" top="0.47244094488188976" bottom="0.39370078740157483" header="0.19685039370078741" footer="0"/>
  <pageSetup paperSize="9" firstPageNumber="38" orientation="landscape" useFirstPageNumber="1" r:id="rId1"/>
  <headerFooter alignWithMargins="0">
    <oddFooter>&amp;C&amp;16-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37C7F-A947-4176-AE3B-D0B624F2929B}">
  <sheetPr transitionEvaluation="1">
    <tabColor rgb="FF00B0F0"/>
  </sheetPr>
  <dimension ref="A1:F19"/>
  <sheetViews>
    <sheetView zoomScale="85" zoomScaleNormal="85" zoomScaleSheetLayoutView="100" workbookViewId="0"/>
  </sheetViews>
  <sheetFormatPr defaultColWidth="7.625" defaultRowHeight="13.5" x14ac:dyDescent="0.15"/>
  <cols>
    <col min="1" max="1" width="12.5" style="289" customWidth="1"/>
    <col min="2" max="6" width="10.625" style="289" customWidth="1"/>
    <col min="7" max="16384" width="7.625" style="289"/>
  </cols>
  <sheetData>
    <row r="1" spans="1:6" s="257" customFormat="1" ht="22.5" customHeight="1" x14ac:dyDescent="0.15">
      <c r="A1" s="288" t="s">
        <v>187</v>
      </c>
      <c r="F1" s="308" t="s">
        <v>186</v>
      </c>
    </row>
    <row r="2" spans="1:6" s="257" customFormat="1" ht="18" customHeight="1" x14ac:dyDescent="0.15">
      <c r="A2" s="307" t="s">
        <v>185</v>
      </c>
      <c r="B2" s="306" t="s">
        <v>6</v>
      </c>
      <c r="C2" s="305"/>
      <c r="D2" s="305"/>
      <c r="E2" s="305"/>
      <c r="F2" s="304"/>
    </row>
    <row r="3" spans="1:6" ht="18" customHeight="1" x14ac:dyDescent="0.15">
      <c r="A3" s="303"/>
      <c r="B3" s="302" t="s">
        <v>252</v>
      </c>
      <c r="C3" s="302" t="s">
        <v>253</v>
      </c>
      <c r="D3" s="302" t="s">
        <v>254</v>
      </c>
      <c r="E3" s="302" t="s">
        <v>255</v>
      </c>
      <c r="F3" s="302" t="s">
        <v>256</v>
      </c>
    </row>
    <row r="4" spans="1:6" ht="18" customHeight="1" x14ac:dyDescent="0.15">
      <c r="A4" s="301" t="s">
        <v>176</v>
      </c>
      <c r="B4" s="299">
        <v>-4410</v>
      </c>
      <c r="C4" s="299">
        <v>-3917</v>
      </c>
      <c r="D4" s="299">
        <v>-2910</v>
      </c>
      <c r="E4" s="299">
        <v>-2992</v>
      </c>
      <c r="F4" s="298">
        <v>-2557</v>
      </c>
    </row>
    <row r="5" spans="1:6" ht="18" customHeight="1" x14ac:dyDescent="0.15">
      <c r="A5" s="300" t="s">
        <v>175</v>
      </c>
      <c r="B5" s="299">
        <v>30</v>
      </c>
      <c r="C5" s="299">
        <v>161</v>
      </c>
      <c r="D5" s="299">
        <v>141</v>
      </c>
      <c r="E5" s="299">
        <v>154</v>
      </c>
      <c r="F5" s="298">
        <v>11</v>
      </c>
    </row>
    <row r="6" spans="1:6" ht="18" customHeight="1" x14ac:dyDescent="0.15">
      <c r="A6" s="297" t="s">
        <v>174</v>
      </c>
      <c r="B6" s="294">
        <v>-51</v>
      </c>
      <c r="C6" s="294">
        <v>8</v>
      </c>
      <c r="D6" s="294">
        <v>71</v>
      </c>
      <c r="E6" s="294">
        <v>-1</v>
      </c>
      <c r="F6" s="296">
        <v>-17</v>
      </c>
    </row>
    <row r="7" spans="1:6" ht="18" customHeight="1" x14ac:dyDescent="0.15">
      <c r="A7" s="297" t="s">
        <v>184</v>
      </c>
      <c r="B7" s="294">
        <v>-79</v>
      </c>
      <c r="C7" s="294">
        <v>-70</v>
      </c>
      <c r="D7" s="294">
        <v>42</v>
      </c>
      <c r="E7" s="294">
        <v>-42</v>
      </c>
      <c r="F7" s="296">
        <v>-27</v>
      </c>
    </row>
    <row r="8" spans="1:6" ht="18" customHeight="1" x14ac:dyDescent="0.15">
      <c r="A8" s="297" t="s">
        <v>183</v>
      </c>
      <c r="B8" s="294">
        <v>-1497</v>
      </c>
      <c r="C8" s="294">
        <v>-1446</v>
      </c>
      <c r="D8" s="294">
        <v>-1266</v>
      </c>
      <c r="E8" s="294">
        <v>-1416</v>
      </c>
      <c r="F8" s="296">
        <v>-1167</v>
      </c>
    </row>
    <row r="9" spans="1:6" ht="18" customHeight="1" x14ac:dyDescent="0.15">
      <c r="A9" s="297" t="s">
        <v>173</v>
      </c>
      <c r="B9" s="294">
        <v>-2041</v>
      </c>
      <c r="C9" s="294">
        <v>-1765</v>
      </c>
      <c r="D9" s="294">
        <v>-2026</v>
      </c>
      <c r="E9" s="294">
        <v>-1694</v>
      </c>
      <c r="F9" s="296">
        <v>-1219</v>
      </c>
    </row>
    <row r="10" spans="1:6" ht="18" customHeight="1" x14ac:dyDescent="0.15">
      <c r="A10" s="297" t="s">
        <v>172</v>
      </c>
      <c r="B10" s="294">
        <v>-351</v>
      </c>
      <c r="C10" s="294">
        <v>-374</v>
      </c>
      <c r="D10" s="294">
        <v>-256</v>
      </c>
      <c r="E10" s="294">
        <v>-81</v>
      </c>
      <c r="F10" s="296">
        <v>-267</v>
      </c>
    </row>
    <row r="11" spans="1:6" ht="18" customHeight="1" x14ac:dyDescent="0.15">
      <c r="A11" s="297" t="s">
        <v>171</v>
      </c>
      <c r="B11" s="294">
        <v>-58</v>
      </c>
      <c r="C11" s="294">
        <v>-81</v>
      </c>
      <c r="D11" s="294">
        <v>81</v>
      </c>
      <c r="E11" s="294">
        <v>28</v>
      </c>
      <c r="F11" s="296">
        <v>-2</v>
      </c>
    </row>
    <row r="12" spans="1:6" ht="18" customHeight="1" x14ac:dyDescent="0.15">
      <c r="A12" s="297" t="s">
        <v>170</v>
      </c>
      <c r="B12" s="294">
        <v>-128</v>
      </c>
      <c r="C12" s="294">
        <v>-33</v>
      </c>
      <c r="D12" s="294">
        <v>111</v>
      </c>
      <c r="E12" s="294">
        <v>-32</v>
      </c>
      <c r="F12" s="296">
        <v>48</v>
      </c>
    </row>
    <row r="13" spans="1:6" ht="18" customHeight="1" x14ac:dyDescent="0.15">
      <c r="A13" s="297" t="s">
        <v>169</v>
      </c>
      <c r="B13" s="294">
        <v>-71</v>
      </c>
      <c r="C13" s="294">
        <v>-69</v>
      </c>
      <c r="D13" s="294">
        <v>30</v>
      </c>
      <c r="E13" s="294">
        <v>-28</v>
      </c>
      <c r="F13" s="296">
        <v>50</v>
      </c>
    </row>
    <row r="14" spans="1:6" ht="18" customHeight="1" x14ac:dyDescent="0.15">
      <c r="A14" s="297" t="s">
        <v>168</v>
      </c>
      <c r="B14" s="294">
        <v>-94</v>
      </c>
      <c r="C14" s="294">
        <v>-123</v>
      </c>
      <c r="D14" s="294">
        <v>54</v>
      </c>
      <c r="E14" s="294">
        <v>-17</v>
      </c>
      <c r="F14" s="296">
        <v>-13</v>
      </c>
    </row>
    <row r="15" spans="1:6" ht="18" customHeight="1" x14ac:dyDescent="0.15">
      <c r="A15" s="297" t="s">
        <v>167</v>
      </c>
      <c r="B15" s="294">
        <v>-60</v>
      </c>
      <c r="C15" s="294">
        <v>-41</v>
      </c>
      <c r="D15" s="294">
        <v>20</v>
      </c>
      <c r="E15" s="294">
        <v>33</v>
      </c>
      <c r="F15" s="296">
        <v>-46</v>
      </c>
    </row>
    <row r="16" spans="1:6" ht="18" customHeight="1" x14ac:dyDescent="0.15">
      <c r="A16" s="297" t="s">
        <v>166</v>
      </c>
      <c r="B16" s="294">
        <v>40</v>
      </c>
      <c r="C16" s="294">
        <v>32</v>
      </c>
      <c r="D16" s="294">
        <v>36</v>
      </c>
      <c r="E16" s="294">
        <v>44</v>
      </c>
      <c r="F16" s="296">
        <v>89</v>
      </c>
    </row>
    <row r="17" spans="1:6" ht="18" customHeight="1" x14ac:dyDescent="0.15">
      <c r="A17" s="297" t="s">
        <v>165</v>
      </c>
      <c r="B17" s="294">
        <v>66</v>
      </c>
      <c r="C17" s="294">
        <v>42</v>
      </c>
      <c r="D17" s="294">
        <v>118</v>
      </c>
      <c r="E17" s="294">
        <v>166</v>
      </c>
      <c r="F17" s="296">
        <v>105</v>
      </c>
    </row>
    <row r="18" spans="1:6" ht="18" customHeight="1" x14ac:dyDescent="0.15">
      <c r="A18" s="295" t="s">
        <v>164</v>
      </c>
      <c r="B18" s="294">
        <v>-116</v>
      </c>
      <c r="C18" s="294">
        <v>-158</v>
      </c>
      <c r="D18" s="294">
        <v>-66</v>
      </c>
      <c r="E18" s="294">
        <v>-106</v>
      </c>
      <c r="F18" s="293">
        <v>-102</v>
      </c>
    </row>
    <row r="19" spans="1:6" s="290" customFormat="1" ht="13.5" customHeight="1" x14ac:dyDescent="0.15">
      <c r="A19" s="292"/>
      <c r="B19" s="291"/>
      <c r="C19" s="291"/>
      <c r="D19" s="291"/>
      <c r="E19" s="291"/>
      <c r="F19" s="291"/>
    </row>
  </sheetData>
  <phoneticPr fontId="3"/>
  <printOptions horizontalCentered="1"/>
  <pageMargins left="0.78740157480314965" right="0.39370078740157483" top="0.8661417322834648" bottom="0.39370078740157483" header="0.19685039370078741" footer="0"/>
  <pageSetup paperSize="9" firstPageNumber="38" orientation="landscape" useFirstPageNumber="1" r:id="rId1"/>
  <headerFooter alignWithMargins="0">
    <oddFooter>&amp;C&amp;16-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</vt:i4>
      </vt:variant>
    </vt:vector>
  </HeadingPairs>
  <TitlesOfParts>
    <vt:vector size="20" baseType="lpstr">
      <vt:lpstr>表1-1</vt:lpstr>
      <vt:lpstr>表1-2</vt:lpstr>
      <vt:lpstr>表２</vt:lpstr>
      <vt:lpstr>表３</vt:lpstr>
      <vt:lpstr>表４</vt:lpstr>
      <vt:lpstr>表５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  <vt:lpstr>'表1-1'!Print_Area</vt:lpstr>
      <vt:lpstr>表３!Print_Area</vt:lpstr>
      <vt:lpstr>表7!Print_Area</vt:lpstr>
      <vt:lpstr>'表1-2'!Print_Titles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寿樹</dc:creator>
  <cp:lastModifiedBy>髙橋　寿樹</cp:lastModifiedBy>
  <cp:lastPrinted>2022-09-14T02:31:11Z</cp:lastPrinted>
  <dcterms:created xsi:type="dcterms:W3CDTF">2022-09-13T00:59:43Z</dcterms:created>
  <dcterms:modified xsi:type="dcterms:W3CDTF">2023-03-10T01:15:34Z</dcterms:modified>
</cp:coreProperties>
</file>