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10" yWindow="120" windowWidth="20190" windowHeight="3015"/>
  </bookViews>
  <sheets>
    <sheet name="業種原指数" sheetId="7" r:id="rId1"/>
  </sheets>
  <definedNames>
    <definedName name="_xlnm.Print_Area" localSheetId="0">業種原指数!$A$1:$AI$96</definedName>
    <definedName name="_xlnm.Print_Titles" localSheetId="0">業種原指数!$B:$B,業種原指数!$2:$3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<sst xmlns="http://schemas.openxmlformats.org/spreadsheetml/2006/main" xmlns:r="http://schemas.openxmlformats.org/officeDocument/2006/relationships" count="92" uniqueCount="92">
  <si>
    <t>202103</t>
  </si>
  <si>
    <t>パルプ・紙・紙加工品工業</t>
  </si>
  <si>
    <t>非耐久消費財</t>
  </si>
  <si>
    <r>
      <t>2</t>
    </r>
    <r>
      <rPr>
        <sz val="10"/>
        <color indexed="8"/>
        <rFont val="Arial"/>
      </rPr>
      <t>017</t>
    </r>
    <r>
      <rPr>
        <sz val="10"/>
        <color indexed="8"/>
        <rFont val="ＭＳ ゴシック"/>
      </rPr>
      <t>Ⅲ</t>
    </r>
  </si>
  <si>
    <t>消費財</t>
  </si>
  <si>
    <t>資本財</t>
  </si>
  <si>
    <t>金属製品工業</t>
  </si>
  <si>
    <t>その他製品工業</t>
  </si>
  <si>
    <t>製造工業</t>
  </si>
  <si>
    <t>202007</t>
  </si>
  <si>
    <t>202204</t>
  </si>
  <si>
    <t>鉱業</t>
  </si>
  <si>
    <t>鉱工業総合</t>
  </si>
  <si>
    <t>202104</t>
  </si>
  <si>
    <t>電気・情報通信機械工業</t>
  </si>
  <si>
    <r>
      <t>2</t>
    </r>
    <r>
      <rPr>
        <sz val="10"/>
        <color indexed="8"/>
        <rFont val="Arial"/>
      </rPr>
      <t>017</t>
    </r>
    <r>
      <rPr>
        <sz val="10"/>
        <color indexed="8"/>
        <rFont val="ＭＳ ゴシック"/>
      </rPr>
      <t>Ⅱ</t>
    </r>
  </si>
  <si>
    <t>繊維工業</t>
  </si>
  <si>
    <t>電子部品・デバイス工業</t>
  </si>
  <si>
    <t>輸送機械工業</t>
  </si>
  <si>
    <t>202102</t>
  </si>
  <si>
    <t>202012</t>
  </si>
  <si>
    <t>その他工業</t>
  </si>
  <si>
    <t>窯業・土石製品工業</t>
  </si>
  <si>
    <t>食料品工業</t>
  </si>
  <si>
    <t>化学工業</t>
  </si>
  <si>
    <t>プラスチック製品工業</t>
  </si>
  <si>
    <t>最終需要財</t>
  </si>
  <si>
    <t>皮革製品工業</t>
  </si>
  <si>
    <t>建設財</t>
  </si>
  <si>
    <t>202008</t>
  </si>
  <si>
    <t>202112</t>
  </si>
  <si>
    <t>木材・木製品工業</t>
  </si>
  <si>
    <t>原油・天然ガス鉱業</t>
  </si>
  <si>
    <t>投資財</t>
  </si>
  <si>
    <t>耐久消費財</t>
  </si>
  <si>
    <t>202108</t>
  </si>
  <si>
    <t>ウェイト</t>
  </si>
  <si>
    <t>生産財</t>
  </si>
  <si>
    <t>202106</t>
  </si>
  <si>
    <t>鉱工業用生産財</t>
  </si>
  <si>
    <t>その他用生産財</t>
  </si>
  <si>
    <t>202011</t>
  </si>
  <si>
    <t>202002</t>
  </si>
  <si>
    <t>ゴム製品工業</t>
  </si>
  <si>
    <r>
      <t>2</t>
    </r>
    <r>
      <rPr>
        <sz val="10"/>
        <color indexed="8"/>
        <rFont val="Arial"/>
      </rPr>
      <t>019</t>
    </r>
    <r>
      <rPr>
        <sz val="10"/>
        <color indexed="8"/>
        <rFont val="ＭＳ ゴシック"/>
      </rPr>
      <t>Ⅰ</t>
    </r>
  </si>
  <si>
    <t>鉄鋼・非鉄金属工業</t>
  </si>
  <si>
    <t>汎用・生産用・業務用機械工業</t>
  </si>
  <si>
    <t>202010</t>
  </si>
  <si>
    <r>
      <t>2</t>
    </r>
    <r>
      <rPr>
        <sz val="10"/>
        <color indexed="8"/>
        <rFont val="Arial"/>
      </rPr>
      <t>018</t>
    </r>
    <r>
      <rPr>
        <sz val="10"/>
        <color indexed="8"/>
        <rFont val="ＭＳ ゴシック"/>
      </rPr>
      <t>Ⅱ</t>
    </r>
  </si>
  <si>
    <t>202004</t>
  </si>
  <si>
    <r>
      <t>2</t>
    </r>
    <r>
      <rPr>
        <sz val="10"/>
        <color indexed="8"/>
        <rFont val="Arial"/>
      </rPr>
      <t>019</t>
    </r>
    <r>
      <rPr>
        <sz val="10"/>
        <color indexed="8"/>
        <rFont val="ＭＳ ゴシック"/>
      </rPr>
      <t>Ⅱ</t>
    </r>
  </si>
  <si>
    <t>202111</t>
  </si>
  <si>
    <t>生産用機械工業</t>
  </si>
  <si>
    <r>
      <t>2</t>
    </r>
    <r>
      <rPr>
        <sz val="10"/>
        <color indexed="8"/>
        <rFont val="Arial"/>
      </rPr>
      <t>022</t>
    </r>
    <r>
      <rPr>
        <sz val="10"/>
        <color indexed="8"/>
        <rFont val="ＭＳ ゴシック"/>
      </rPr>
      <t>Ⅱ</t>
    </r>
  </si>
  <si>
    <t>汎用・業務用機械工業</t>
  </si>
  <si>
    <t>202206</t>
  </si>
  <si>
    <t>202003</t>
  </si>
  <si>
    <r>
      <t>2</t>
    </r>
    <r>
      <rPr>
        <sz val="10"/>
        <color indexed="8"/>
        <rFont val="Arial"/>
      </rPr>
      <t>020</t>
    </r>
    <r>
      <rPr>
        <sz val="10"/>
        <color indexed="8"/>
        <rFont val="ＭＳ ゴシック"/>
      </rPr>
      <t>Ⅱ</t>
    </r>
  </si>
  <si>
    <t>202009</t>
  </si>
  <si>
    <t>202202</t>
  </si>
  <si>
    <t>202005</t>
  </si>
  <si>
    <t>202006</t>
  </si>
  <si>
    <t>202101</t>
  </si>
  <si>
    <t>202105</t>
  </si>
  <si>
    <t>202107</t>
  </si>
  <si>
    <t>202109</t>
  </si>
  <si>
    <r>
      <t>2</t>
    </r>
    <r>
      <rPr>
        <sz val="10"/>
        <color indexed="8"/>
        <rFont val="Arial"/>
      </rPr>
      <t>020</t>
    </r>
    <r>
      <rPr>
        <sz val="10"/>
        <color indexed="8"/>
        <rFont val="ＭＳ ゴシック"/>
      </rPr>
      <t>Ⅰ</t>
    </r>
  </si>
  <si>
    <t>指数品目</t>
    <rPh sb="0" eb="2">
      <t>シスウ</t>
    </rPh>
    <rPh sb="2" eb="4">
      <t>ヒンモク</t>
    </rPh>
    <phoneticPr fontId="3"/>
  </si>
  <si>
    <t>202110</t>
  </si>
  <si>
    <t>202201</t>
  </si>
  <si>
    <t>202203</t>
  </si>
  <si>
    <t>202205</t>
  </si>
  <si>
    <r>
      <t>原</t>
    </r>
    <r>
      <rPr>
        <sz val="10"/>
        <color theme="1"/>
        <rFont val="ＭＳ ゴシック"/>
      </rPr>
      <t>指数（</t>
    </r>
    <r>
      <rPr>
        <sz val="10"/>
        <color theme="1"/>
        <rFont val="Arial"/>
      </rPr>
      <t>H27</t>
    </r>
    <r>
      <rPr>
        <sz val="10"/>
        <color theme="1"/>
        <rFont val="ＭＳ ゴシック"/>
      </rPr>
      <t>年＝</t>
    </r>
    <r>
      <rPr>
        <sz val="10"/>
        <color theme="1"/>
        <rFont val="Arial"/>
      </rPr>
      <t>100.0</t>
    </r>
    <r>
      <rPr>
        <sz val="10"/>
        <color theme="1"/>
        <rFont val="ＭＳ ゴシック"/>
      </rPr>
      <t>）</t>
    </r>
    <rPh sb="0" eb="3">
      <t>ゲンシスウ</t>
    </rPh>
    <rPh sb="7" eb="8">
      <t>ネン</t>
    </rPh>
    <phoneticPr fontId="3"/>
  </si>
  <si>
    <r>
      <t>2</t>
    </r>
    <r>
      <rPr>
        <sz val="10"/>
        <color indexed="8"/>
        <rFont val="Arial"/>
      </rPr>
      <t>017</t>
    </r>
    <r>
      <rPr>
        <sz val="10"/>
        <color indexed="8"/>
        <rFont val="ＭＳ ゴシック"/>
      </rPr>
      <t>年</t>
    </r>
    <rPh sb="4" eb="5">
      <t>ネン</t>
    </rPh>
    <phoneticPr fontId="3"/>
  </si>
  <si>
    <r>
      <t>2</t>
    </r>
    <r>
      <rPr>
        <sz val="10"/>
        <color indexed="8"/>
        <rFont val="Arial"/>
      </rPr>
      <t>018</t>
    </r>
    <r>
      <rPr>
        <sz val="10"/>
        <color indexed="8"/>
        <rFont val="ＭＳ ゴシック"/>
      </rPr>
      <t>年</t>
    </r>
    <rPh sb="4" eb="5">
      <t>ネン</t>
    </rPh>
    <phoneticPr fontId="3"/>
  </si>
  <si>
    <r>
      <t>2</t>
    </r>
    <r>
      <rPr>
        <sz val="10"/>
        <color indexed="8"/>
        <rFont val="Arial"/>
      </rPr>
      <t>019</t>
    </r>
    <r>
      <rPr>
        <sz val="10"/>
        <color indexed="8"/>
        <rFont val="ＭＳ ゴシック"/>
      </rPr>
      <t>年</t>
    </r>
    <rPh sb="4" eb="5">
      <t>ネン</t>
    </rPh>
    <phoneticPr fontId="3"/>
  </si>
  <si>
    <r>
      <t>2</t>
    </r>
    <r>
      <rPr>
        <sz val="10"/>
        <color indexed="8"/>
        <rFont val="Arial"/>
      </rPr>
      <t>020</t>
    </r>
    <r>
      <rPr>
        <sz val="10"/>
        <color indexed="8"/>
        <rFont val="ＭＳ ゴシック"/>
      </rPr>
      <t>年</t>
    </r>
    <rPh sb="4" eb="5">
      <t>ネン</t>
    </rPh>
    <phoneticPr fontId="3"/>
  </si>
  <si>
    <r>
      <t>2</t>
    </r>
    <r>
      <rPr>
        <sz val="10"/>
        <color indexed="8"/>
        <rFont val="Arial"/>
      </rPr>
      <t>021</t>
    </r>
    <r>
      <rPr>
        <sz val="10"/>
        <color indexed="8"/>
        <rFont val="ＭＳ ゴシック"/>
      </rPr>
      <t>年</t>
    </r>
    <rPh sb="4" eb="5">
      <t>ネン</t>
    </rPh>
    <phoneticPr fontId="3"/>
  </si>
  <si>
    <r>
      <t>2</t>
    </r>
    <r>
      <rPr>
        <sz val="10"/>
        <color indexed="8"/>
        <rFont val="Arial"/>
      </rPr>
      <t>017</t>
    </r>
    <r>
      <rPr>
        <sz val="10"/>
        <color indexed="8"/>
        <rFont val="ＭＳ ゴシック"/>
      </rPr>
      <t>Ⅰ</t>
    </r>
  </si>
  <si>
    <r>
      <t>2</t>
    </r>
    <r>
      <rPr>
        <sz val="10"/>
        <color indexed="8"/>
        <rFont val="Arial"/>
      </rPr>
      <t>017</t>
    </r>
    <r>
      <rPr>
        <sz val="10"/>
        <color indexed="8"/>
        <rFont val="ＭＳ ゴシック"/>
      </rPr>
      <t>Ⅳ</t>
    </r>
  </si>
  <si>
    <r>
      <t>2</t>
    </r>
    <r>
      <rPr>
        <sz val="10"/>
        <color indexed="8"/>
        <rFont val="Arial"/>
      </rPr>
      <t>018</t>
    </r>
    <r>
      <rPr>
        <sz val="10"/>
        <color indexed="8"/>
        <rFont val="ＭＳ ゴシック"/>
      </rPr>
      <t>Ⅰ</t>
    </r>
  </si>
  <si>
    <r>
      <t>2</t>
    </r>
    <r>
      <rPr>
        <sz val="10"/>
        <color indexed="8"/>
        <rFont val="Arial"/>
      </rPr>
      <t>018</t>
    </r>
    <r>
      <rPr>
        <sz val="10"/>
        <color indexed="8"/>
        <rFont val="ＭＳ ゴシック"/>
      </rPr>
      <t>Ⅲ</t>
    </r>
  </si>
  <si>
    <r>
      <t>2</t>
    </r>
    <r>
      <rPr>
        <sz val="10"/>
        <color indexed="8"/>
        <rFont val="Arial"/>
      </rPr>
      <t>018</t>
    </r>
    <r>
      <rPr>
        <sz val="10"/>
        <color indexed="8"/>
        <rFont val="ＭＳ ゴシック"/>
      </rPr>
      <t>Ⅳ</t>
    </r>
  </si>
  <si>
    <r>
      <t>2</t>
    </r>
    <r>
      <rPr>
        <sz val="10"/>
        <color indexed="8"/>
        <rFont val="Arial"/>
      </rPr>
      <t>019</t>
    </r>
    <r>
      <rPr>
        <sz val="10"/>
        <color indexed="8"/>
        <rFont val="ＭＳ ゴシック"/>
      </rPr>
      <t>Ⅲ</t>
    </r>
  </si>
  <si>
    <r>
      <t>2</t>
    </r>
    <r>
      <rPr>
        <sz val="10"/>
        <color indexed="8"/>
        <rFont val="Arial"/>
      </rPr>
      <t>019</t>
    </r>
    <r>
      <rPr>
        <sz val="10"/>
        <color indexed="8"/>
        <rFont val="ＭＳ ゴシック"/>
      </rPr>
      <t>Ⅳ</t>
    </r>
  </si>
  <si>
    <r>
      <t>2</t>
    </r>
    <r>
      <rPr>
        <sz val="10"/>
        <color indexed="8"/>
        <rFont val="Arial"/>
      </rPr>
      <t>020</t>
    </r>
    <r>
      <rPr>
        <sz val="10"/>
        <color indexed="8"/>
        <rFont val="ＭＳ ゴシック"/>
      </rPr>
      <t>Ⅲ</t>
    </r>
  </si>
  <si>
    <r>
      <t>2</t>
    </r>
    <r>
      <rPr>
        <sz val="10"/>
        <color indexed="8"/>
        <rFont val="Arial"/>
      </rPr>
      <t>020</t>
    </r>
    <r>
      <rPr>
        <sz val="10"/>
        <color indexed="8"/>
        <rFont val="ＭＳ ゴシック"/>
      </rPr>
      <t>Ⅳ</t>
    </r>
  </si>
  <si>
    <r>
      <t>2</t>
    </r>
    <r>
      <rPr>
        <sz val="10"/>
        <color indexed="8"/>
        <rFont val="Arial"/>
      </rPr>
      <t>021</t>
    </r>
    <r>
      <rPr>
        <sz val="10"/>
        <color indexed="8"/>
        <rFont val="ＭＳ ゴシック"/>
      </rPr>
      <t>Ⅰ</t>
    </r>
  </si>
  <si>
    <r>
      <t>2</t>
    </r>
    <r>
      <rPr>
        <sz val="10"/>
        <color indexed="8"/>
        <rFont val="Arial"/>
      </rPr>
      <t>021</t>
    </r>
    <r>
      <rPr>
        <sz val="10"/>
        <color indexed="8"/>
        <rFont val="ＭＳ ゴシック"/>
      </rPr>
      <t>Ⅱ</t>
    </r>
  </si>
  <si>
    <r>
      <t>2</t>
    </r>
    <r>
      <rPr>
        <sz val="10"/>
        <color indexed="8"/>
        <rFont val="Arial"/>
      </rPr>
      <t>021</t>
    </r>
    <r>
      <rPr>
        <sz val="10"/>
        <color indexed="8"/>
        <rFont val="ＭＳ ゴシック"/>
      </rPr>
      <t>Ⅲ</t>
    </r>
  </si>
  <si>
    <r>
      <t>2</t>
    </r>
    <r>
      <rPr>
        <sz val="10"/>
        <color indexed="8"/>
        <rFont val="Arial"/>
      </rPr>
      <t>021</t>
    </r>
    <r>
      <rPr>
        <sz val="10"/>
        <color indexed="8"/>
        <rFont val="ＭＳ ゴシック"/>
      </rPr>
      <t>Ⅳ</t>
    </r>
  </si>
  <si>
    <r>
      <t>2</t>
    </r>
    <r>
      <rPr>
        <sz val="10"/>
        <color indexed="8"/>
        <rFont val="Arial"/>
      </rPr>
      <t>022</t>
    </r>
    <r>
      <rPr>
        <sz val="10"/>
        <color indexed="8"/>
        <rFont val="ＭＳ ゴシック"/>
      </rPr>
      <t>Ⅰ</t>
    </r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</si>
</sst>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0.0\ "/>
    <numFmt numFmtId="177" formatCode="#,##0.0_ "/>
    <numFmt numFmtId="178" formatCode="0.0_ "/>
    <numFmt numFmtId="179" formatCode="0.0;&quot;▲ &quot;0.0"/>
  </numFmts>
  <fonts count="12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0"/>
      <color indexed="8"/>
      <name val="ＭＳ ゴシック"/>
      <family val="3"/>
    </font>
    <font>
      <sz val="10"/>
      <color indexed="8"/>
      <name val="Arial"/>
      <family val="2"/>
    </font>
    <font>
      <sz val="9"/>
      <color indexed="8"/>
      <name val="ＭＳ ゴシック"/>
      <family val="3"/>
    </font>
    <font>
      <sz val="10"/>
      <color auto="1"/>
      <name val="ＭＳ ゴシック"/>
      <family val="3"/>
    </font>
    <font>
      <sz val="10"/>
      <color theme="1"/>
      <name val="Arial"/>
      <family val="2"/>
    </font>
    <font>
      <sz val="10"/>
      <color indexed="8"/>
      <name val="ＭＳ Ｐゴシック"/>
      <family val="3"/>
    </font>
    <font>
      <sz val="10"/>
      <color auto="1"/>
      <name val="Arial"/>
      <family val="2"/>
    </font>
    <font>
      <sz val="9"/>
      <color indexed="8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0" tint="-0.2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2" tint="-0.2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/>
  </cellStyleXfs>
  <cellXfs count="91">
    <xf numFmtId="0" fontId="0" fillId="0" borderId="0" xfId="0"/>
    <xf numFmtId="0" fontId="4" fillId="0" borderId="0" xfId="4" applyFont="1" applyAlignment="1">
      <alignment horizontal="left"/>
    </xf>
    <xf numFmtId="0" fontId="5" fillId="0" borderId="0" xfId="4" applyFont="1" applyAlignment="1">
      <alignment horizontal="left"/>
    </xf>
    <xf numFmtId="0" fontId="5" fillId="2" borderId="0" xfId="4" applyFont="1" applyFill="1" applyAlignment="1">
      <alignment horizontal="left"/>
    </xf>
    <xf numFmtId="0" fontId="6" fillId="0" borderId="0" xfId="4" applyFont="1" applyAlignment="1"/>
    <xf numFmtId="176" fontId="6" fillId="0" borderId="0" xfId="4" applyNumberFormat="1" applyFont="1" applyAlignment="1">
      <alignment horizontal="left"/>
    </xf>
    <xf numFmtId="176" fontId="4" fillId="0" borderId="0" xfId="4" applyNumberFormat="1" applyFont="1" applyFill="1" applyAlignment="1">
      <alignment horizontal="left"/>
    </xf>
    <xf numFmtId="177" fontId="4" fillId="0" borderId="0" xfId="0" applyNumberFormat="1" applyFont="1" applyAlignment="1">
      <alignment horizontal="left"/>
    </xf>
    <xf numFmtId="177" fontId="0" fillId="0" borderId="0" xfId="0" applyNumberFormat="1" applyFont="1" applyFill="1"/>
    <xf numFmtId="177" fontId="7" fillId="0" borderId="0" xfId="0" applyNumberFormat="1" applyFont="1" applyAlignment="1">
      <alignment horizontal="left"/>
    </xf>
    <xf numFmtId="0" fontId="8" fillId="0" borderId="0" xfId="4" applyFont="1" applyAlignment="1">
      <alignment horizontal="left"/>
    </xf>
    <xf numFmtId="0" fontId="9" fillId="0" borderId="1" xfId="1" applyFont="1" applyBorder="1" applyAlignment="1">
      <alignment vertical="center"/>
    </xf>
    <xf numFmtId="176" fontId="5" fillId="0" borderId="2" xfId="1" applyNumberFormat="1" applyFont="1" applyBorder="1" applyAlignment="1">
      <alignment vertical="center"/>
    </xf>
    <xf numFmtId="176" fontId="5" fillId="0" borderId="3" xfId="4" applyNumberFormat="1" applyFont="1" applyFill="1" applyBorder="1" applyAlignment="1">
      <alignment vertical="center"/>
    </xf>
    <xf numFmtId="176" fontId="5" fillId="0" borderId="4" xfId="4" applyNumberFormat="1" applyFont="1" applyFill="1" applyBorder="1" applyAlignment="1">
      <alignment vertical="center"/>
    </xf>
    <xf numFmtId="176" fontId="5" fillId="3" borderId="4" xfId="4" applyNumberFormat="1" applyFont="1" applyFill="1" applyBorder="1" applyAlignment="1">
      <alignment vertical="center"/>
    </xf>
    <xf numFmtId="0" fontId="5" fillId="3" borderId="4" xfId="4" applyFont="1" applyFill="1" applyBorder="1" applyAlignment="1">
      <alignment horizontal="left"/>
    </xf>
    <xf numFmtId="0" fontId="5" fillId="0" borderId="4" xfId="4" applyFont="1" applyFill="1" applyBorder="1" applyAlignment="1">
      <alignment horizontal="left"/>
    </xf>
    <xf numFmtId="177" fontId="5" fillId="0" borderId="4" xfId="4" applyNumberFormat="1" applyFont="1" applyFill="1" applyBorder="1" applyAlignment="1">
      <alignment horizontal="left"/>
    </xf>
    <xf numFmtId="177" fontId="10" fillId="0" borderId="4" xfId="4" applyNumberFormat="1" applyFont="1" applyFill="1" applyBorder="1" applyAlignment="1">
      <alignment horizontal="left"/>
    </xf>
    <xf numFmtId="177" fontId="10" fillId="3" borderId="4" xfId="4" quotePrefix="1" applyNumberFormat="1" applyFont="1" applyFill="1" applyBorder="1" applyAlignment="1">
      <alignment horizontal="left"/>
    </xf>
    <xf numFmtId="177" fontId="10" fillId="0" borderId="4" xfId="4" quotePrefix="1" applyNumberFormat="1" applyFont="1" applyFill="1" applyBorder="1" applyAlignment="1">
      <alignment horizontal="left"/>
    </xf>
    <xf numFmtId="177" fontId="10" fillId="0" borderId="2" xfId="4" quotePrefix="1" applyNumberFormat="1" applyFont="1" applyFill="1" applyBorder="1" applyAlignment="1">
      <alignment horizontal="left"/>
    </xf>
    <xf numFmtId="0" fontId="5" fillId="0" borderId="0" xfId="4" applyFont="1" applyBorder="1" applyAlignment="1">
      <alignment horizontal="left"/>
    </xf>
    <xf numFmtId="0" fontId="5" fillId="0" borderId="5" xfId="1" applyFont="1" applyFill="1" applyBorder="1" applyAlignment="1">
      <alignment horizontal="left"/>
    </xf>
    <xf numFmtId="176" fontId="5" fillId="0" borderId="6" xfId="1" applyNumberFormat="1" applyFont="1" applyFill="1" applyBorder="1" applyAlignment="1">
      <alignment horizontal="left"/>
    </xf>
    <xf numFmtId="176" fontId="5" fillId="0" borderId="7" xfId="4" applyNumberFormat="1" applyFont="1" applyFill="1" applyBorder="1" applyAlignment="1">
      <alignment horizontal="left"/>
    </xf>
    <xf numFmtId="176" fontId="5" fillId="0" borderId="8" xfId="4" applyNumberFormat="1" applyFont="1" applyFill="1" applyBorder="1" applyAlignment="1">
      <alignment horizontal="left"/>
    </xf>
    <xf numFmtId="176" fontId="5" fillId="3" borderId="8" xfId="4" applyNumberFormat="1" applyFont="1" applyFill="1" applyBorder="1" applyAlignment="1">
      <alignment horizontal="left"/>
    </xf>
    <xf numFmtId="178" fontId="5" fillId="3" borderId="8" xfId="4" applyNumberFormat="1" applyFont="1" applyFill="1" applyBorder="1" applyAlignment="1">
      <alignment horizontal="left"/>
    </xf>
    <xf numFmtId="178" fontId="5" fillId="0" borderId="8" xfId="4" applyNumberFormat="1" applyFont="1" applyFill="1" applyBorder="1" applyAlignment="1">
      <alignment horizontal="left"/>
    </xf>
    <xf numFmtId="178" fontId="10" fillId="0" borderId="8" xfId="4" applyNumberFormat="1" applyFont="1" applyFill="1" applyBorder="1" applyAlignment="1">
      <alignment horizontal="left"/>
    </xf>
    <xf numFmtId="177" fontId="10" fillId="3" borderId="8" xfId="4" applyNumberFormat="1" applyFont="1" applyFill="1" applyBorder="1" applyAlignment="1">
      <alignment horizontal="left"/>
    </xf>
    <xf numFmtId="177" fontId="10" fillId="0" borderId="8" xfId="4" applyNumberFormat="1" applyFont="1" applyFill="1" applyBorder="1" applyAlignment="1">
      <alignment horizontal="left"/>
    </xf>
    <xf numFmtId="177" fontId="10" fillId="0" borderId="6" xfId="4" applyNumberFormat="1" applyFont="1" applyFill="1" applyBorder="1" applyAlignment="1">
      <alignment horizontal="left"/>
    </xf>
    <xf numFmtId="179" fontId="5" fillId="0" borderId="0" xfId="4" applyNumberFormat="1" applyFont="1" applyFill="1" applyBorder="1" applyAlignment="1">
      <alignment horizontal="left"/>
    </xf>
    <xf numFmtId="0" fontId="5" fillId="0" borderId="9" xfId="1" applyFont="1" applyFill="1" applyBorder="1" applyAlignment="1">
      <alignment horizontal="left"/>
    </xf>
    <xf numFmtId="176" fontId="5" fillId="0" borderId="10" xfId="1" applyNumberFormat="1" applyFont="1" applyFill="1" applyBorder="1" applyAlignment="1">
      <alignment horizontal="left"/>
    </xf>
    <xf numFmtId="176" fontId="5" fillId="0" borderId="11" xfId="4" applyNumberFormat="1" applyFont="1" applyFill="1" applyBorder="1" applyAlignment="1">
      <alignment horizontal="left"/>
    </xf>
    <xf numFmtId="176" fontId="5" fillId="0" borderId="12" xfId="4" applyNumberFormat="1" applyFont="1" applyFill="1" applyBorder="1" applyAlignment="1">
      <alignment horizontal="left"/>
    </xf>
    <xf numFmtId="176" fontId="5" fillId="3" borderId="12" xfId="4" applyNumberFormat="1" applyFont="1" applyFill="1" applyBorder="1" applyAlignment="1">
      <alignment horizontal="left"/>
    </xf>
    <xf numFmtId="178" fontId="5" fillId="3" borderId="12" xfId="4" applyNumberFormat="1" applyFont="1" applyFill="1" applyBorder="1" applyAlignment="1">
      <alignment horizontal="left"/>
    </xf>
    <xf numFmtId="178" fontId="5" fillId="0" borderId="12" xfId="4" applyNumberFormat="1" applyFont="1" applyFill="1" applyBorder="1" applyAlignment="1">
      <alignment horizontal="left"/>
    </xf>
    <xf numFmtId="178" fontId="10" fillId="0" borderId="12" xfId="4" applyNumberFormat="1" applyFont="1" applyFill="1" applyBorder="1" applyAlignment="1">
      <alignment horizontal="left"/>
    </xf>
    <xf numFmtId="177" fontId="10" fillId="3" borderId="12" xfId="4" applyNumberFormat="1" applyFont="1" applyFill="1" applyBorder="1" applyAlignment="1">
      <alignment horizontal="left"/>
    </xf>
    <xf numFmtId="177" fontId="10" fillId="0" borderId="12" xfId="4" applyNumberFormat="1" applyFont="1" applyFill="1" applyBorder="1" applyAlignment="1">
      <alignment horizontal="left"/>
    </xf>
    <xf numFmtId="177" fontId="10" fillId="0" borderId="10" xfId="4" applyNumberFormat="1" applyFont="1" applyFill="1" applyBorder="1" applyAlignment="1">
      <alignment horizontal="left"/>
    </xf>
    <xf numFmtId="178" fontId="5" fillId="0" borderId="0" xfId="4" applyNumberFormat="1" applyFont="1" applyAlignment="1">
      <alignment horizontal="left"/>
    </xf>
    <xf numFmtId="178" fontId="5" fillId="3" borderId="13" xfId="4" applyNumberFormat="1" applyFont="1" applyFill="1" applyBorder="1" applyAlignment="1">
      <alignment horizontal="left"/>
    </xf>
    <xf numFmtId="178" fontId="5" fillId="0" borderId="13" xfId="4" applyNumberFormat="1" applyFont="1" applyFill="1" applyBorder="1" applyAlignment="1">
      <alignment horizontal="left"/>
    </xf>
    <xf numFmtId="178" fontId="5" fillId="3" borderId="14" xfId="4" applyNumberFormat="1" applyFont="1" applyFill="1" applyBorder="1" applyAlignment="1">
      <alignment horizontal="left"/>
    </xf>
    <xf numFmtId="178" fontId="5" fillId="0" borderId="14" xfId="4" applyNumberFormat="1" applyFont="1" applyFill="1" applyBorder="1" applyAlignment="1">
      <alignment horizontal="left"/>
    </xf>
    <xf numFmtId="178" fontId="10" fillId="0" borderId="14" xfId="4" applyNumberFormat="1" applyFont="1" applyFill="1" applyBorder="1" applyAlignment="1">
      <alignment horizontal="left"/>
    </xf>
    <xf numFmtId="177" fontId="10" fillId="3" borderId="14" xfId="4" applyNumberFormat="1" applyFont="1" applyFill="1" applyBorder="1" applyAlignment="1">
      <alignment horizontal="left"/>
    </xf>
    <xf numFmtId="177" fontId="10" fillId="0" borderId="14" xfId="4" applyNumberFormat="1" applyFont="1" applyFill="1" applyBorder="1" applyAlignment="1">
      <alignment horizontal="left"/>
    </xf>
    <xf numFmtId="178" fontId="5" fillId="3" borderId="15" xfId="4" applyNumberFormat="1" applyFont="1" applyFill="1" applyBorder="1" applyAlignment="1">
      <alignment horizontal="left"/>
    </xf>
    <xf numFmtId="178" fontId="5" fillId="0" borderId="15" xfId="4" applyNumberFormat="1" applyFont="1" applyFill="1" applyBorder="1" applyAlignment="1">
      <alignment horizontal="left"/>
    </xf>
    <xf numFmtId="0" fontId="5" fillId="0" borderId="16" xfId="1" applyFont="1" applyFill="1" applyBorder="1" applyAlignment="1">
      <alignment horizontal="left"/>
    </xf>
    <xf numFmtId="176" fontId="5" fillId="0" borderId="17" xfId="1" applyNumberFormat="1" applyFont="1" applyFill="1" applyBorder="1" applyAlignment="1">
      <alignment horizontal="left"/>
    </xf>
    <xf numFmtId="176" fontId="5" fillId="0" borderId="18" xfId="4" applyNumberFormat="1" applyFont="1" applyFill="1" applyBorder="1" applyAlignment="1">
      <alignment horizontal="left"/>
    </xf>
    <xf numFmtId="176" fontId="5" fillId="0" borderId="13" xfId="4" applyNumberFormat="1" applyFont="1" applyFill="1" applyBorder="1" applyAlignment="1">
      <alignment horizontal="left"/>
    </xf>
    <xf numFmtId="176" fontId="5" fillId="3" borderId="13" xfId="4" applyNumberFormat="1" applyFont="1" applyFill="1" applyBorder="1" applyAlignment="1">
      <alignment horizontal="left"/>
    </xf>
    <xf numFmtId="176" fontId="5" fillId="0" borderId="19" xfId="4" applyNumberFormat="1" applyFont="1" applyFill="1" applyBorder="1" applyAlignment="1">
      <alignment horizontal="left"/>
    </xf>
    <xf numFmtId="178" fontId="10" fillId="0" borderId="13" xfId="4" applyNumberFormat="1" applyFont="1" applyFill="1" applyBorder="1" applyAlignment="1">
      <alignment horizontal="left"/>
    </xf>
    <xf numFmtId="177" fontId="10" fillId="3" borderId="13" xfId="4" applyNumberFormat="1" applyFont="1" applyFill="1" applyBorder="1" applyAlignment="1">
      <alignment horizontal="left"/>
    </xf>
    <xf numFmtId="177" fontId="10" fillId="0" borderId="13" xfId="4" applyNumberFormat="1" applyFont="1" applyFill="1" applyBorder="1" applyAlignment="1">
      <alignment horizontal="left"/>
    </xf>
    <xf numFmtId="0" fontId="5" fillId="0" borderId="20" xfId="1" applyFont="1" applyFill="1" applyBorder="1" applyAlignment="1">
      <alignment horizontal="left"/>
    </xf>
    <xf numFmtId="176" fontId="5" fillId="0" borderId="21" xfId="1" applyNumberFormat="1" applyFont="1" applyFill="1" applyBorder="1" applyAlignment="1">
      <alignment horizontal="left"/>
    </xf>
    <xf numFmtId="176" fontId="5" fillId="0" borderId="22" xfId="4" applyNumberFormat="1" applyFont="1" applyFill="1" applyBorder="1" applyAlignment="1">
      <alignment horizontal="left"/>
    </xf>
    <xf numFmtId="176" fontId="5" fillId="0" borderId="23" xfId="4" applyNumberFormat="1" applyFont="1" applyFill="1" applyBorder="1" applyAlignment="1">
      <alignment horizontal="left"/>
    </xf>
    <xf numFmtId="176" fontId="5" fillId="3" borderId="23" xfId="4" applyNumberFormat="1" applyFont="1" applyFill="1" applyBorder="1" applyAlignment="1">
      <alignment horizontal="left"/>
    </xf>
    <xf numFmtId="176" fontId="5" fillId="0" borderId="14" xfId="4" applyNumberFormat="1" applyFont="1" applyFill="1" applyBorder="1" applyAlignment="1">
      <alignment horizontal="left"/>
    </xf>
    <xf numFmtId="178" fontId="5" fillId="3" borderId="23" xfId="4" applyNumberFormat="1" applyFont="1" applyFill="1" applyBorder="1" applyAlignment="1">
      <alignment horizontal="left"/>
    </xf>
    <xf numFmtId="178" fontId="5" fillId="0" borderId="23" xfId="4" applyNumberFormat="1" applyFont="1" applyFill="1" applyBorder="1" applyAlignment="1">
      <alignment horizontal="left"/>
    </xf>
    <xf numFmtId="178" fontId="10" fillId="0" borderId="23" xfId="4" applyNumberFormat="1" applyFont="1" applyFill="1" applyBorder="1" applyAlignment="1">
      <alignment horizontal="left"/>
    </xf>
    <xf numFmtId="177" fontId="10" fillId="3" borderId="23" xfId="4" applyNumberFormat="1" applyFont="1" applyFill="1" applyBorder="1" applyAlignment="1">
      <alignment horizontal="left"/>
    </xf>
    <xf numFmtId="177" fontId="10" fillId="0" borderId="23" xfId="4" applyNumberFormat="1" applyFont="1" applyFill="1" applyBorder="1" applyAlignment="1">
      <alignment horizontal="left"/>
    </xf>
    <xf numFmtId="179" fontId="5" fillId="4" borderId="0" xfId="4" applyNumberFormat="1" applyFont="1" applyFill="1" applyBorder="1" applyAlignment="1">
      <alignment horizontal="left"/>
    </xf>
    <xf numFmtId="0" fontId="5" fillId="2" borderId="0" xfId="4" applyFont="1" applyFill="1" applyBorder="1" applyAlignment="1">
      <alignment horizontal="left"/>
    </xf>
    <xf numFmtId="0" fontId="5" fillId="0" borderId="24" xfId="1" applyFont="1" applyFill="1" applyBorder="1" applyAlignment="1">
      <alignment horizontal="left"/>
    </xf>
    <xf numFmtId="176" fontId="5" fillId="0" borderId="25" xfId="1" applyNumberFormat="1" applyFont="1" applyFill="1" applyBorder="1" applyAlignment="1">
      <alignment horizontal="left"/>
    </xf>
    <xf numFmtId="176" fontId="5" fillId="0" borderId="26" xfId="4" applyNumberFormat="1" applyFont="1" applyFill="1" applyBorder="1" applyAlignment="1">
      <alignment horizontal="left"/>
    </xf>
    <xf numFmtId="176" fontId="5" fillId="0" borderId="27" xfId="4" applyNumberFormat="1" applyFont="1" applyFill="1" applyBorder="1" applyAlignment="1">
      <alignment horizontal="left"/>
    </xf>
    <xf numFmtId="176" fontId="5" fillId="3" borderId="27" xfId="4" applyNumberFormat="1" applyFont="1" applyFill="1" applyBorder="1" applyAlignment="1">
      <alignment horizontal="left"/>
    </xf>
    <xf numFmtId="178" fontId="5" fillId="3" borderId="27" xfId="4" applyNumberFormat="1" applyFont="1" applyFill="1" applyBorder="1" applyAlignment="1">
      <alignment horizontal="left"/>
    </xf>
    <xf numFmtId="178" fontId="5" fillId="0" borderId="27" xfId="4" applyNumberFormat="1" applyFont="1" applyFill="1" applyBorder="1" applyAlignment="1">
      <alignment horizontal="left"/>
    </xf>
    <xf numFmtId="178" fontId="10" fillId="0" borderId="27" xfId="4" applyNumberFormat="1" applyFont="1" applyFill="1" applyBorder="1" applyAlignment="1">
      <alignment horizontal="left"/>
    </xf>
    <xf numFmtId="177" fontId="10" fillId="3" borderId="27" xfId="4" applyNumberFormat="1" applyFont="1" applyFill="1" applyBorder="1" applyAlignment="1">
      <alignment horizontal="left"/>
    </xf>
    <xf numFmtId="177" fontId="10" fillId="0" borderId="27" xfId="4" applyNumberFormat="1" applyFont="1" applyFill="1" applyBorder="1" applyAlignment="1">
      <alignment horizontal="left"/>
    </xf>
    <xf numFmtId="177" fontId="10" fillId="0" borderId="25" xfId="4" applyNumberFormat="1" applyFont="1" applyFill="1" applyBorder="1" applyAlignment="1">
      <alignment horizontal="left"/>
    </xf>
    <xf numFmtId="179" fontId="11" fillId="0" borderId="0" xfId="4" applyNumberFormat="1" applyFont="1" applyFill="1" applyBorder="1" applyAlignment="1"/>
  </cellXfs>
  <cellStyles count="5">
    <cellStyle name="標準" xfId="0" builtinId="0"/>
    <cellStyle name="標準 2" xfId="1"/>
    <cellStyle name="標準 3" xfId="2"/>
    <cellStyle name="標準 4" xfId="3"/>
    <cellStyle name="標準_KKSM710TEMP2" xfId="4"/>
  </cellStyles>
  <tableStyles count="0" defaultTableStyle="TableStyleMedium2" defaultPivotStyle="PivotStyleLight16"/>
  <colors>
    <mruColors>
      <color rgb="FFFFFF99"/>
      <color rgb="FFA0FFC0"/>
      <color rgb="FFB2B2B2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3"/>
  </sheetPr>
  <dimension ref="B1:AJ99"/>
  <sheetViews>
    <sheetView tabSelected="1" view="pageBreakPreview" zoomScaleSheetLayoutView="100" workbookViewId="0">
      <pane xSplit="2" ySplit="3" topLeftCell="C4" activePane="bottomRight" state="frozen"/>
      <selection pane="topRight"/>
      <selection pane="bottomLeft"/>
      <selection pane="bottomRight" activeCell="AJ35" sqref="AJ35"/>
    </sheetView>
  </sheetViews>
  <sheetFormatPr defaultRowHeight="12" customHeight="1"/>
  <cols>
    <col min="1" max="1" width="0.875" style="1" customWidth="1"/>
    <col min="2" max="27" width="22" style="2" customWidth="1"/>
    <col min="28" max="28" width="22" style="3" customWidth="1"/>
    <col min="29" max="35" width="22" style="2" customWidth="1"/>
    <col min="36" max="16384" width="9" style="1" customWidth="1"/>
  </cols>
  <sheetData>
    <row r="1" spans="2:35" ht="12" customHeight="1">
      <c r="B1" s="10" t="s">
        <v>72</v>
      </c>
      <c r="E1" s="47"/>
      <c r="AB1" s="2"/>
    </row>
    <row r="2" spans="2:35" s="4" customFormat="1" ht="12" customHeight="1">
      <c r="B2" s="11" t="s">
        <v>67</v>
      </c>
      <c r="C2" s="24" t="s">
        <v>12</v>
      </c>
      <c r="D2" s="36" t="s">
        <v>8</v>
      </c>
      <c r="E2" s="36" t="s">
        <v>45</v>
      </c>
      <c r="F2" s="36" t="s">
        <v>6</v>
      </c>
      <c r="G2" s="36" t="s">
        <v>52</v>
      </c>
      <c r="H2" s="36" t="s">
        <v>54</v>
      </c>
      <c r="I2" s="36" t="s">
        <v>14</v>
      </c>
      <c r="J2" s="36" t="s">
        <v>17</v>
      </c>
      <c r="K2" s="36" t="s">
        <v>18</v>
      </c>
      <c r="L2" s="36" t="s">
        <v>22</v>
      </c>
      <c r="M2" s="36" t="s">
        <v>24</v>
      </c>
      <c r="N2" s="36" t="s">
        <v>25</v>
      </c>
      <c r="O2" s="36" t="s">
        <v>1</v>
      </c>
      <c r="P2" s="36" t="s">
        <v>16</v>
      </c>
      <c r="Q2" s="36" t="s">
        <v>23</v>
      </c>
      <c r="R2" s="36" t="s">
        <v>21</v>
      </c>
      <c r="S2" s="36" t="s">
        <v>43</v>
      </c>
      <c r="T2" s="36" t="s">
        <v>27</v>
      </c>
      <c r="U2" s="36" t="s">
        <v>31</v>
      </c>
      <c r="V2" s="36" t="s">
        <v>7</v>
      </c>
      <c r="W2" s="36" t="s">
        <v>11</v>
      </c>
      <c r="X2" s="36" t="s">
        <v>32</v>
      </c>
      <c r="Y2" s="57" t="s">
        <v>46</v>
      </c>
      <c r="Z2" s="66" t="s">
        <v>26</v>
      </c>
      <c r="AA2" s="36" t="s">
        <v>33</v>
      </c>
      <c r="AB2" s="36" t="s">
        <v>5</v>
      </c>
      <c r="AC2" s="36" t="s">
        <v>28</v>
      </c>
      <c r="AD2" s="36" t="s">
        <v>4</v>
      </c>
      <c r="AE2" s="36" t="s">
        <v>34</v>
      </c>
      <c r="AF2" s="36" t="s">
        <v>2</v>
      </c>
      <c r="AG2" s="36" t="s">
        <v>37</v>
      </c>
      <c r="AH2" s="36" t="s">
        <v>39</v>
      </c>
      <c r="AI2" s="79" t="s">
        <v>40</v>
      </c>
    </row>
    <row r="3" spans="2:35" s="5" customFormat="1" ht="12" customHeight="1">
      <c r="B3" s="12" t="s">
        <v>36</v>
      </c>
      <c r="C3" s="25">
        <v>10000</v>
      </c>
      <c r="D3" s="37">
        <v>9911.1</v>
      </c>
      <c r="E3" s="37">
        <v>673.7</v>
      </c>
      <c r="F3" s="37">
        <v>517.79999999999995</v>
      </c>
      <c r="G3" s="37">
        <v>539.5</v>
      </c>
      <c r="H3" s="37">
        <v>792.4</v>
      </c>
      <c r="I3" s="37">
        <v>128.6</v>
      </c>
      <c r="J3" s="37">
        <v>3088.3</v>
      </c>
      <c r="K3" s="37">
        <v>349.1</v>
      </c>
      <c r="L3" s="37">
        <v>486</v>
      </c>
      <c r="M3" s="37">
        <v>766.4</v>
      </c>
      <c r="N3" s="37">
        <v>33.299999999999997</v>
      </c>
      <c r="O3" s="37">
        <v>307.3</v>
      </c>
      <c r="P3" s="37">
        <v>482.6</v>
      </c>
      <c r="Q3" s="37">
        <v>1019.3</v>
      </c>
      <c r="R3" s="37">
        <v>726.8</v>
      </c>
      <c r="S3" s="37">
        <v>84.7</v>
      </c>
      <c r="T3" s="37">
        <v>35.5</v>
      </c>
      <c r="U3" s="37">
        <v>477.6</v>
      </c>
      <c r="V3" s="37">
        <v>129</v>
      </c>
      <c r="W3" s="37">
        <v>88.9</v>
      </c>
      <c r="X3" s="37">
        <v>88.9</v>
      </c>
      <c r="Y3" s="58">
        <v>1331.9</v>
      </c>
      <c r="Z3" s="67">
        <v>3987.9</v>
      </c>
      <c r="AA3" s="37">
        <v>2513.8000000000002</v>
      </c>
      <c r="AB3" s="37">
        <v>1419.4</v>
      </c>
      <c r="AC3" s="37">
        <v>1094.4000000000001</v>
      </c>
      <c r="AD3" s="37">
        <v>1474.1</v>
      </c>
      <c r="AE3" s="37">
        <v>20.100000000000001</v>
      </c>
      <c r="AF3" s="37">
        <v>1454</v>
      </c>
      <c r="AG3" s="37">
        <v>6012.1</v>
      </c>
      <c r="AH3" s="37">
        <v>5730.5</v>
      </c>
      <c r="AI3" s="80">
        <v>281.60000000000002</v>
      </c>
    </row>
    <row r="4" spans="2:35" s="5" customFormat="1" ht="12" customHeight="1">
      <c r="B4" s="13" t="s">
        <v>73</v>
      </c>
      <c r="C4" s="26">
        <f t="shared" ref="C4:AI4" si="0">ROUND(SUM(C31:C42)/12,1)</f>
        <v>107.7</v>
      </c>
      <c r="D4" s="38">
        <f t="shared" si="0"/>
        <v>107.9</v>
      </c>
      <c r="E4" s="38">
        <f t="shared" si="0"/>
        <v>99</v>
      </c>
      <c r="F4" s="38">
        <f t="shared" si="0"/>
        <v>99.6</v>
      </c>
      <c r="G4" s="38">
        <f t="shared" si="0"/>
        <v>131</v>
      </c>
      <c r="H4" s="38">
        <f t="shared" si="0"/>
        <v>109.6</v>
      </c>
      <c r="I4" s="38">
        <f t="shared" si="0"/>
        <v>86.9</v>
      </c>
      <c r="J4" s="38">
        <f t="shared" si="0"/>
        <v>101.3</v>
      </c>
      <c r="K4" s="38">
        <f t="shared" si="0"/>
        <v>102.4</v>
      </c>
      <c r="L4" s="38">
        <f t="shared" si="0"/>
        <v>91.5</v>
      </c>
      <c r="M4" s="38">
        <f t="shared" si="0"/>
        <v>116.1</v>
      </c>
      <c r="N4" s="38">
        <f t="shared" si="0"/>
        <v>102.7</v>
      </c>
      <c r="O4" s="38">
        <f t="shared" si="0"/>
        <v>99</v>
      </c>
      <c r="P4" s="38">
        <f t="shared" si="0"/>
        <v>82.6</v>
      </c>
      <c r="Q4" s="38">
        <f t="shared" si="0"/>
        <v>150.9</v>
      </c>
      <c r="R4" s="38">
        <f t="shared" si="0"/>
        <v>99.8</v>
      </c>
      <c r="S4" s="38">
        <f t="shared" si="0"/>
        <v>107.4</v>
      </c>
      <c r="T4" s="38">
        <f t="shared" si="0"/>
        <v>79.7</v>
      </c>
      <c r="U4" s="38">
        <f t="shared" si="0"/>
        <v>100.6</v>
      </c>
      <c r="V4" s="38">
        <f t="shared" si="0"/>
        <v>97.1</v>
      </c>
      <c r="W4" s="38">
        <f t="shared" si="0"/>
        <v>89.2</v>
      </c>
      <c r="X4" s="38">
        <f t="shared" si="0"/>
        <v>89.2</v>
      </c>
      <c r="Y4" s="59">
        <f t="shared" si="0"/>
        <v>118.3</v>
      </c>
      <c r="Z4" s="68">
        <f t="shared" si="0"/>
        <v>113</v>
      </c>
      <c r="AA4" s="38">
        <f t="shared" si="0"/>
        <v>103.9</v>
      </c>
      <c r="AB4" s="38">
        <f t="shared" si="0"/>
        <v>112.4</v>
      </c>
      <c r="AC4" s="38">
        <f t="shared" si="0"/>
        <v>92.8</v>
      </c>
      <c r="AD4" s="38">
        <f t="shared" si="0"/>
        <v>128.6</v>
      </c>
      <c r="AE4" s="38">
        <f t="shared" si="0"/>
        <v>84.6</v>
      </c>
      <c r="AF4" s="38">
        <f t="shared" si="0"/>
        <v>129.19999999999999</v>
      </c>
      <c r="AG4" s="38">
        <f t="shared" si="0"/>
        <v>103.7</v>
      </c>
      <c r="AH4" s="38">
        <f t="shared" si="0"/>
        <v>103.3</v>
      </c>
      <c r="AI4" s="81">
        <f t="shared" si="0"/>
        <v>110.5</v>
      </c>
    </row>
    <row r="5" spans="2:35" s="5" customFormat="1" ht="12" customHeight="1">
      <c r="B5" s="14" t="s">
        <v>74</v>
      </c>
      <c r="C5" s="27">
        <f t="shared" ref="C5:AI5" si="1">ROUND(SUM(C43:C54)/12,1)</f>
        <v>106.4</v>
      </c>
      <c r="D5" s="39">
        <f t="shared" si="1"/>
        <v>106.6</v>
      </c>
      <c r="E5" s="39">
        <f t="shared" si="1"/>
        <v>96.4</v>
      </c>
      <c r="F5" s="39">
        <f t="shared" si="1"/>
        <v>91.7</v>
      </c>
      <c r="G5" s="39">
        <f t="shared" si="1"/>
        <v>132</v>
      </c>
      <c r="H5" s="39">
        <f t="shared" si="1"/>
        <v>114.9</v>
      </c>
      <c r="I5" s="39">
        <f t="shared" si="1"/>
        <v>79.8</v>
      </c>
      <c r="J5" s="39">
        <f t="shared" si="1"/>
        <v>103.2</v>
      </c>
      <c r="K5" s="39">
        <f t="shared" si="1"/>
        <v>99.4</v>
      </c>
      <c r="L5" s="39">
        <f t="shared" si="1"/>
        <v>101.5</v>
      </c>
      <c r="M5" s="39">
        <f t="shared" si="1"/>
        <v>119.4</v>
      </c>
      <c r="N5" s="39">
        <f t="shared" si="1"/>
        <v>108.1</v>
      </c>
      <c r="O5" s="39">
        <f t="shared" si="1"/>
        <v>91.7</v>
      </c>
      <c r="P5" s="39">
        <f t="shared" si="1"/>
        <v>72.099999999999994</v>
      </c>
      <c r="Q5" s="39">
        <f t="shared" si="1"/>
        <v>135.4</v>
      </c>
      <c r="R5" s="39">
        <f t="shared" si="1"/>
        <v>99.4</v>
      </c>
      <c r="S5" s="39">
        <f t="shared" si="1"/>
        <v>109.4</v>
      </c>
      <c r="T5" s="39">
        <f t="shared" si="1"/>
        <v>68.099999999999994</v>
      </c>
      <c r="U5" s="39">
        <f t="shared" si="1"/>
        <v>102</v>
      </c>
      <c r="V5" s="39">
        <f t="shared" si="1"/>
        <v>92.2</v>
      </c>
      <c r="W5" s="39">
        <f t="shared" si="1"/>
        <v>86.7</v>
      </c>
      <c r="X5" s="39">
        <f t="shared" si="1"/>
        <v>86.7</v>
      </c>
      <c r="Y5" s="60">
        <f t="shared" si="1"/>
        <v>121.8</v>
      </c>
      <c r="Z5" s="69">
        <f t="shared" si="1"/>
        <v>112.7</v>
      </c>
      <c r="AA5" s="39">
        <f t="shared" si="1"/>
        <v>112.5</v>
      </c>
      <c r="AB5" s="39">
        <f t="shared" si="1"/>
        <v>112.6</v>
      </c>
      <c r="AC5" s="39">
        <f t="shared" si="1"/>
        <v>112.3</v>
      </c>
      <c r="AD5" s="39">
        <f t="shared" si="1"/>
        <v>113.1</v>
      </c>
      <c r="AE5" s="39">
        <f t="shared" si="1"/>
        <v>41.8</v>
      </c>
      <c r="AF5" s="39">
        <f t="shared" si="1"/>
        <v>114.1</v>
      </c>
      <c r="AG5" s="39">
        <f t="shared" si="1"/>
        <v>103.8</v>
      </c>
      <c r="AH5" s="39">
        <f t="shared" si="1"/>
        <v>103.1</v>
      </c>
      <c r="AI5" s="82">
        <f t="shared" si="1"/>
        <v>118.8</v>
      </c>
    </row>
    <row r="6" spans="2:35" s="5" customFormat="1" ht="12" customHeight="1">
      <c r="B6" s="14" t="s">
        <v>75</v>
      </c>
      <c r="C6" s="27">
        <f t="shared" ref="C6:AI6" si="2">ROUND(SUM(C55:C66)/12,1)</f>
        <v>98.8</v>
      </c>
      <c r="D6" s="39">
        <f t="shared" si="2"/>
        <v>98.9</v>
      </c>
      <c r="E6" s="39">
        <f t="shared" si="2"/>
        <v>96.4</v>
      </c>
      <c r="F6" s="39">
        <f t="shared" si="2"/>
        <v>91.5</v>
      </c>
      <c r="G6" s="39">
        <f t="shared" si="2"/>
        <v>101.7</v>
      </c>
      <c r="H6" s="39">
        <f t="shared" si="2"/>
        <v>115.4</v>
      </c>
      <c r="I6" s="39">
        <f t="shared" si="2"/>
        <v>89.6</v>
      </c>
      <c r="J6" s="39">
        <f t="shared" si="2"/>
        <v>91.8</v>
      </c>
      <c r="K6" s="39">
        <f t="shared" si="2"/>
        <v>93.7</v>
      </c>
      <c r="L6" s="39">
        <f t="shared" si="2"/>
        <v>87</v>
      </c>
      <c r="M6" s="39">
        <f t="shared" si="2"/>
        <v>110.5</v>
      </c>
      <c r="N6" s="39">
        <f t="shared" si="2"/>
        <v>108.8</v>
      </c>
      <c r="O6" s="39">
        <f t="shared" si="2"/>
        <v>91.1</v>
      </c>
      <c r="P6" s="39">
        <f t="shared" si="2"/>
        <v>69.5</v>
      </c>
      <c r="Q6" s="39">
        <f t="shared" si="2"/>
        <v>127</v>
      </c>
      <c r="R6" s="39">
        <f t="shared" si="2"/>
        <v>98.8</v>
      </c>
      <c r="S6" s="39">
        <f t="shared" si="2"/>
        <v>113.4</v>
      </c>
      <c r="T6" s="39">
        <f t="shared" si="2"/>
        <v>59.6</v>
      </c>
      <c r="U6" s="39">
        <f t="shared" si="2"/>
        <v>103.9</v>
      </c>
      <c r="V6" s="39">
        <f t="shared" si="2"/>
        <v>81.099999999999994</v>
      </c>
      <c r="W6" s="39">
        <f t="shared" si="2"/>
        <v>88.5</v>
      </c>
      <c r="X6" s="39">
        <f t="shared" si="2"/>
        <v>88.5</v>
      </c>
      <c r="Y6" s="60">
        <f t="shared" si="2"/>
        <v>109.9</v>
      </c>
      <c r="Z6" s="69">
        <f t="shared" si="2"/>
        <v>105.7</v>
      </c>
      <c r="AA6" s="39">
        <f t="shared" si="2"/>
        <v>105.4</v>
      </c>
      <c r="AB6" s="39">
        <f t="shared" si="2"/>
        <v>100.7</v>
      </c>
      <c r="AC6" s="39">
        <f t="shared" si="2"/>
        <v>111.5</v>
      </c>
      <c r="AD6" s="39">
        <f t="shared" si="2"/>
        <v>106.2</v>
      </c>
      <c r="AE6" s="39">
        <f t="shared" si="2"/>
        <v>31.1</v>
      </c>
      <c r="AF6" s="39">
        <f t="shared" si="2"/>
        <v>107.3</v>
      </c>
      <c r="AG6" s="39">
        <f t="shared" si="2"/>
        <v>95.7</v>
      </c>
      <c r="AH6" s="39">
        <f t="shared" si="2"/>
        <v>94.6</v>
      </c>
      <c r="AI6" s="82">
        <f t="shared" si="2"/>
        <v>119.5</v>
      </c>
    </row>
    <row r="7" spans="2:35" s="5" customFormat="1" ht="12" customHeight="1">
      <c r="B7" s="14" t="s">
        <v>76</v>
      </c>
      <c r="C7" s="27">
        <f t="shared" ref="C7:AI7" si="3">ROUND(SUM(C67:C78)/12,1)</f>
        <v>97.5</v>
      </c>
      <c r="D7" s="39">
        <f t="shared" si="3"/>
        <v>97.6</v>
      </c>
      <c r="E7" s="39">
        <f t="shared" si="3"/>
        <v>87.8</v>
      </c>
      <c r="F7" s="39">
        <f t="shared" si="3"/>
        <v>88.7</v>
      </c>
      <c r="G7" s="39">
        <f t="shared" si="3"/>
        <v>91.6</v>
      </c>
      <c r="H7" s="39">
        <f t="shared" si="3"/>
        <v>118.4</v>
      </c>
      <c r="I7" s="39">
        <f t="shared" si="3"/>
        <v>84.1</v>
      </c>
      <c r="J7" s="39">
        <f t="shared" si="3"/>
        <v>82.8</v>
      </c>
      <c r="K7" s="39">
        <f t="shared" si="3"/>
        <v>81.5</v>
      </c>
      <c r="L7" s="39">
        <f t="shared" si="3"/>
        <v>78</v>
      </c>
      <c r="M7" s="39">
        <f t="shared" si="3"/>
        <v>116.2</v>
      </c>
      <c r="N7" s="39">
        <f t="shared" si="3"/>
        <v>99.9</v>
      </c>
      <c r="O7" s="39">
        <f t="shared" si="3"/>
        <v>83.7</v>
      </c>
      <c r="P7" s="39">
        <f t="shared" si="3"/>
        <v>64.3</v>
      </c>
      <c r="Q7" s="39">
        <f t="shared" si="3"/>
        <v>171.4</v>
      </c>
      <c r="R7" s="39">
        <f t="shared" si="3"/>
        <v>85.2</v>
      </c>
      <c r="S7" s="39">
        <f t="shared" si="3"/>
        <v>124.7</v>
      </c>
      <c r="T7" s="39">
        <f t="shared" si="3"/>
        <v>67.7</v>
      </c>
      <c r="U7" s="39">
        <f t="shared" si="3"/>
        <v>85.8</v>
      </c>
      <c r="V7" s="39">
        <f t="shared" si="3"/>
        <v>61.8</v>
      </c>
      <c r="W7" s="39">
        <f t="shared" si="3"/>
        <v>85.7</v>
      </c>
      <c r="X7" s="39">
        <f t="shared" si="3"/>
        <v>85.7</v>
      </c>
      <c r="Y7" s="60">
        <f t="shared" si="3"/>
        <v>107.6</v>
      </c>
      <c r="Z7" s="69">
        <f t="shared" si="3"/>
        <v>112.1</v>
      </c>
      <c r="AA7" s="39">
        <f t="shared" si="3"/>
        <v>99.1</v>
      </c>
      <c r="AB7" s="39">
        <f t="shared" si="3"/>
        <v>100.2</v>
      </c>
      <c r="AC7" s="39">
        <f t="shared" si="3"/>
        <v>97.7</v>
      </c>
      <c r="AD7" s="39">
        <f t="shared" si="3"/>
        <v>134.30000000000001</v>
      </c>
      <c r="AE7" s="39">
        <f t="shared" si="3"/>
        <v>12.4</v>
      </c>
      <c r="AF7" s="39">
        <f t="shared" si="3"/>
        <v>136</v>
      </c>
      <c r="AG7" s="39">
        <f t="shared" si="3"/>
        <v>89</v>
      </c>
      <c r="AH7" s="39">
        <f t="shared" si="3"/>
        <v>87.7</v>
      </c>
      <c r="AI7" s="82">
        <f t="shared" si="3"/>
        <v>116.4</v>
      </c>
    </row>
    <row r="8" spans="2:35" s="5" customFormat="1" ht="12" customHeight="1">
      <c r="B8" s="14" t="s">
        <v>77</v>
      </c>
      <c r="C8" s="27">
        <f t="shared" ref="C8:AI8" si="4">ROUND(SUM(C79:C90)/12,1)</f>
        <v>103.9</v>
      </c>
      <c r="D8" s="39">
        <f t="shared" si="4"/>
        <v>104.1</v>
      </c>
      <c r="E8" s="39">
        <f t="shared" si="4"/>
        <v>81.599999999999994</v>
      </c>
      <c r="F8" s="39">
        <f t="shared" si="4"/>
        <v>86.9</v>
      </c>
      <c r="G8" s="39">
        <f t="shared" si="4"/>
        <v>102.7</v>
      </c>
      <c r="H8" s="39">
        <f t="shared" si="4"/>
        <v>118.9</v>
      </c>
      <c r="I8" s="39">
        <f t="shared" si="4"/>
        <v>76</v>
      </c>
      <c r="J8" s="39">
        <f t="shared" si="4"/>
        <v>94.2</v>
      </c>
      <c r="K8" s="39">
        <f t="shared" si="4"/>
        <v>76.599999999999994</v>
      </c>
      <c r="L8" s="39">
        <f t="shared" si="4"/>
        <v>85.4</v>
      </c>
      <c r="M8" s="39">
        <f t="shared" si="4"/>
        <v>120.2</v>
      </c>
      <c r="N8" s="39">
        <f t="shared" si="4"/>
        <v>175.2</v>
      </c>
      <c r="O8" s="39">
        <f t="shared" si="4"/>
        <v>82.5</v>
      </c>
      <c r="P8" s="39">
        <f t="shared" si="4"/>
        <v>56.6</v>
      </c>
      <c r="Q8" s="39">
        <f t="shared" si="4"/>
        <v>190.4</v>
      </c>
      <c r="R8" s="39">
        <f t="shared" si="4"/>
        <v>94.7</v>
      </c>
      <c r="S8" s="39">
        <f t="shared" si="4"/>
        <v>114.8</v>
      </c>
      <c r="T8" s="39">
        <f t="shared" si="4"/>
        <v>28.6</v>
      </c>
      <c r="U8" s="39">
        <f t="shared" si="4"/>
        <v>94.6</v>
      </c>
      <c r="V8" s="39">
        <f t="shared" si="4"/>
        <v>100</v>
      </c>
      <c r="W8" s="39">
        <f t="shared" si="4"/>
        <v>81.599999999999994</v>
      </c>
      <c r="X8" s="39">
        <f t="shared" si="4"/>
        <v>81.599999999999994</v>
      </c>
      <c r="Y8" s="60">
        <f t="shared" si="4"/>
        <v>112.3</v>
      </c>
      <c r="Z8" s="69">
        <f t="shared" si="4"/>
        <v>116.7</v>
      </c>
      <c r="AA8" s="39">
        <f t="shared" si="4"/>
        <v>100.8</v>
      </c>
      <c r="AB8" s="39">
        <f t="shared" si="4"/>
        <v>101.9</v>
      </c>
      <c r="AC8" s="39">
        <f t="shared" si="4"/>
        <v>99.3</v>
      </c>
      <c r="AD8" s="39">
        <f t="shared" si="4"/>
        <v>144</v>
      </c>
      <c r="AE8" s="39">
        <f t="shared" si="4"/>
        <v>17.8</v>
      </c>
      <c r="AF8" s="39">
        <f t="shared" si="4"/>
        <v>145.69999999999999</v>
      </c>
      <c r="AG8" s="39">
        <f t="shared" si="4"/>
        <v>96.9</v>
      </c>
      <c r="AH8" s="39">
        <f t="shared" si="4"/>
        <v>95.5</v>
      </c>
      <c r="AI8" s="82">
        <f t="shared" si="4"/>
        <v>125.9</v>
      </c>
    </row>
    <row r="9" spans="2:35" s="6" customFormat="1" ht="12" customHeight="1">
      <c r="B9" s="15" t="s">
        <v>78</v>
      </c>
      <c r="C9" s="28">
        <f t="shared" ref="C9:AI9" si="5">ROUND(SUM(C31:C33)/3,1)</f>
        <v>106.3</v>
      </c>
      <c r="D9" s="40">
        <f t="shared" si="5"/>
        <v>106.5</v>
      </c>
      <c r="E9" s="40">
        <f t="shared" si="5"/>
        <v>111</v>
      </c>
      <c r="F9" s="40">
        <f t="shared" si="5"/>
        <v>121.4</v>
      </c>
      <c r="G9" s="40">
        <f t="shared" si="5"/>
        <v>106.3</v>
      </c>
      <c r="H9" s="40">
        <f t="shared" si="5"/>
        <v>101.6</v>
      </c>
      <c r="I9" s="40">
        <f t="shared" si="5"/>
        <v>104.3</v>
      </c>
      <c r="J9" s="40">
        <f t="shared" si="5"/>
        <v>97.5</v>
      </c>
      <c r="K9" s="40">
        <f t="shared" si="5"/>
        <v>111</v>
      </c>
      <c r="L9" s="40">
        <f t="shared" si="5"/>
        <v>71.599999999999994</v>
      </c>
      <c r="M9" s="40">
        <f t="shared" si="5"/>
        <v>117.8</v>
      </c>
      <c r="N9" s="40">
        <f t="shared" si="5"/>
        <v>100.1</v>
      </c>
      <c r="O9" s="40">
        <f t="shared" si="5"/>
        <v>102</v>
      </c>
      <c r="P9" s="40">
        <f t="shared" si="5"/>
        <v>85.3</v>
      </c>
      <c r="Q9" s="40">
        <f t="shared" si="5"/>
        <v>156.4</v>
      </c>
      <c r="R9" s="40">
        <f t="shared" si="5"/>
        <v>90.6</v>
      </c>
      <c r="S9" s="40">
        <f t="shared" si="5"/>
        <v>92.4</v>
      </c>
      <c r="T9" s="40">
        <f t="shared" si="5"/>
        <v>83</v>
      </c>
      <c r="U9" s="40">
        <f t="shared" si="5"/>
        <v>88.5</v>
      </c>
      <c r="V9" s="40">
        <f t="shared" si="5"/>
        <v>99</v>
      </c>
      <c r="W9" s="40">
        <f t="shared" si="5"/>
        <v>92.1</v>
      </c>
      <c r="X9" s="40">
        <f t="shared" si="5"/>
        <v>92.1</v>
      </c>
      <c r="Y9" s="61">
        <f t="shared" si="5"/>
        <v>103.5</v>
      </c>
      <c r="Z9" s="70">
        <f t="shared" si="5"/>
        <v>109.3</v>
      </c>
      <c r="AA9" s="40">
        <f t="shared" si="5"/>
        <v>95.4</v>
      </c>
      <c r="AB9" s="40">
        <f t="shared" si="5"/>
        <v>104.9</v>
      </c>
      <c r="AC9" s="40">
        <f t="shared" si="5"/>
        <v>83</v>
      </c>
      <c r="AD9" s="40">
        <f t="shared" si="5"/>
        <v>133.1</v>
      </c>
      <c r="AE9" s="40">
        <f t="shared" si="5"/>
        <v>69.8</v>
      </c>
      <c r="AF9" s="40">
        <f t="shared" si="5"/>
        <v>134</v>
      </c>
      <c r="AG9" s="40">
        <f t="shared" si="5"/>
        <v>104.6</v>
      </c>
      <c r="AH9" s="40">
        <f t="shared" si="5"/>
        <v>104.6</v>
      </c>
      <c r="AI9" s="83">
        <f t="shared" si="5"/>
        <v>103.1</v>
      </c>
    </row>
    <row r="10" spans="2:35" s="6" customFormat="1" ht="12" customHeight="1">
      <c r="B10" s="15" t="s">
        <v>15</v>
      </c>
      <c r="C10" s="28">
        <f t="shared" ref="C10:AI10" si="6">ROUND(SUM(C34:C36)/3,1)</f>
        <v>105.4</v>
      </c>
      <c r="D10" s="40">
        <f t="shared" si="6"/>
        <v>105.6</v>
      </c>
      <c r="E10" s="40">
        <f t="shared" si="6"/>
        <v>102.1</v>
      </c>
      <c r="F10" s="40">
        <f t="shared" si="6"/>
        <v>76</v>
      </c>
      <c r="G10" s="40">
        <f t="shared" si="6"/>
        <v>121.3</v>
      </c>
      <c r="H10" s="40">
        <f t="shared" si="6"/>
        <v>105.7</v>
      </c>
      <c r="I10" s="40">
        <f t="shared" si="6"/>
        <v>67.099999999999994</v>
      </c>
      <c r="J10" s="40">
        <f t="shared" si="6"/>
        <v>98.2</v>
      </c>
      <c r="K10" s="40">
        <f t="shared" si="6"/>
        <v>101.2</v>
      </c>
      <c r="L10" s="40">
        <f t="shared" si="6"/>
        <v>89.1</v>
      </c>
      <c r="M10" s="40">
        <f t="shared" si="6"/>
        <v>117.8</v>
      </c>
      <c r="N10" s="40">
        <f t="shared" si="6"/>
        <v>102.1</v>
      </c>
      <c r="O10" s="40">
        <f t="shared" si="6"/>
        <v>87.9</v>
      </c>
      <c r="P10" s="40">
        <f t="shared" si="6"/>
        <v>85.4</v>
      </c>
      <c r="Q10" s="40">
        <f t="shared" si="6"/>
        <v>160</v>
      </c>
      <c r="R10" s="40">
        <f t="shared" si="6"/>
        <v>101.2</v>
      </c>
      <c r="S10" s="40">
        <f t="shared" si="6"/>
        <v>111.4</v>
      </c>
      <c r="T10" s="40">
        <f t="shared" si="6"/>
        <v>83.3</v>
      </c>
      <c r="U10" s="40">
        <f t="shared" si="6"/>
        <v>101</v>
      </c>
      <c r="V10" s="40">
        <f t="shared" si="6"/>
        <v>100.2</v>
      </c>
      <c r="W10" s="40">
        <f t="shared" si="6"/>
        <v>89.4</v>
      </c>
      <c r="X10" s="40">
        <f t="shared" si="6"/>
        <v>89.4</v>
      </c>
      <c r="Y10" s="61">
        <f t="shared" si="6"/>
        <v>112.1</v>
      </c>
      <c r="Z10" s="70">
        <f t="shared" si="6"/>
        <v>113.7</v>
      </c>
      <c r="AA10" s="40">
        <f t="shared" si="6"/>
        <v>100.1</v>
      </c>
      <c r="AB10" s="40">
        <f t="shared" si="6"/>
        <v>105</v>
      </c>
      <c r="AC10" s="40">
        <f t="shared" si="6"/>
        <v>93.7</v>
      </c>
      <c r="AD10" s="40">
        <f t="shared" si="6"/>
        <v>136.9</v>
      </c>
      <c r="AE10" s="40">
        <f t="shared" si="6"/>
        <v>129.30000000000001</v>
      </c>
      <c r="AF10" s="40">
        <f t="shared" si="6"/>
        <v>137</v>
      </c>
      <c r="AG10" s="40">
        <f t="shared" si="6"/>
        <v>99.5</v>
      </c>
      <c r="AH10" s="40">
        <f t="shared" si="6"/>
        <v>98.5</v>
      </c>
      <c r="AI10" s="83">
        <f t="shared" si="6"/>
        <v>120.7</v>
      </c>
    </row>
    <row r="11" spans="2:35" s="6" customFormat="1" ht="12" customHeight="1">
      <c r="B11" s="15" t="s">
        <v>3</v>
      </c>
      <c r="C11" s="28">
        <f t="shared" ref="C11:AI11" si="7">ROUND(SUM(C37:C39)/3,1)</f>
        <v>107.8</v>
      </c>
      <c r="D11" s="40">
        <f t="shared" si="7"/>
        <v>108</v>
      </c>
      <c r="E11" s="40">
        <f t="shared" si="7"/>
        <v>82.6</v>
      </c>
      <c r="F11" s="40">
        <f t="shared" si="7"/>
        <v>85.1</v>
      </c>
      <c r="G11" s="40">
        <f t="shared" si="7"/>
        <v>175.6</v>
      </c>
      <c r="H11" s="40">
        <f t="shared" si="7"/>
        <v>109.3</v>
      </c>
      <c r="I11" s="40">
        <f t="shared" si="7"/>
        <v>88</v>
      </c>
      <c r="J11" s="40">
        <f t="shared" si="7"/>
        <v>108.1</v>
      </c>
      <c r="K11" s="40">
        <f t="shared" si="7"/>
        <v>98.2</v>
      </c>
      <c r="L11" s="40">
        <f t="shared" si="7"/>
        <v>103.3</v>
      </c>
      <c r="M11" s="40">
        <f t="shared" si="7"/>
        <v>100.7</v>
      </c>
      <c r="N11" s="40">
        <f t="shared" si="7"/>
        <v>102.2</v>
      </c>
      <c r="O11" s="40">
        <f t="shared" si="7"/>
        <v>105.8</v>
      </c>
      <c r="P11" s="40">
        <f t="shared" si="7"/>
        <v>82.6</v>
      </c>
      <c r="Q11" s="40">
        <f t="shared" si="7"/>
        <v>130.19999999999999</v>
      </c>
      <c r="R11" s="40">
        <f t="shared" si="7"/>
        <v>101.5</v>
      </c>
      <c r="S11" s="40">
        <f t="shared" si="7"/>
        <v>118</v>
      </c>
      <c r="T11" s="40">
        <f t="shared" si="7"/>
        <v>78.5</v>
      </c>
      <c r="U11" s="40">
        <f t="shared" si="7"/>
        <v>105.4</v>
      </c>
      <c r="V11" s="40">
        <f t="shared" si="7"/>
        <v>82.8</v>
      </c>
      <c r="W11" s="40">
        <f t="shared" si="7"/>
        <v>85</v>
      </c>
      <c r="X11" s="40">
        <f t="shared" si="7"/>
        <v>85</v>
      </c>
      <c r="Y11" s="61">
        <f t="shared" si="7"/>
        <v>136.1</v>
      </c>
      <c r="Z11" s="70">
        <f t="shared" si="7"/>
        <v>114.8</v>
      </c>
      <c r="AA11" s="40">
        <f t="shared" si="7"/>
        <v>115</v>
      </c>
      <c r="AB11" s="40">
        <f t="shared" si="7"/>
        <v>128.9</v>
      </c>
      <c r="AC11" s="40">
        <f t="shared" si="7"/>
        <v>96.9</v>
      </c>
      <c r="AD11" s="40">
        <f t="shared" si="7"/>
        <v>114.4</v>
      </c>
      <c r="AE11" s="40">
        <f t="shared" si="7"/>
        <v>69.099999999999994</v>
      </c>
      <c r="AF11" s="40">
        <f t="shared" si="7"/>
        <v>115</v>
      </c>
      <c r="AG11" s="40">
        <f t="shared" si="7"/>
        <v>102.4</v>
      </c>
      <c r="AH11" s="40">
        <f t="shared" si="7"/>
        <v>102.9</v>
      </c>
      <c r="AI11" s="83">
        <f t="shared" si="7"/>
        <v>92.8</v>
      </c>
    </row>
    <row r="12" spans="2:35" s="6" customFormat="1" ht="12" customHeight="1">
      <c r="B12" s="15" t="s">
        <v>79</v>
      </c>
      <c r="C12" s="28">
        <f t="shared" ref="C12:AI12" si="8">ROUND(SUM(C40:C42)/3,1)</f>
        <v>111.2</v>
      </c>
      <c r="D12" s="40">
        <f t="shared" si="8"/>
        <v>111.4</v>
      </c>
      <c r="E12" s="40">
        <f t="shared" si="8"/>
        <v>100.3</v>
      </c>
      <c r="F12" s="40">
        <f t="shared" si="8"/>
        <v>115.7</v>
      </c>
      <c r="G12" s="40">
        <f t="shared" si="8"/>
        <v>120.6</v>
      </c>
      <c r="H12" s="40">
        <f t="shared" si="8"/>
        <v>121.9</v>
      </c>
      <c r="I12" s="40">
        <f t="shared" si="8"/>
        <v>88.2</v>
      </c>
      <c r="J12" s="40">
        <f t="shared" si="8"/>
        <v>101.4</v>
      </c>
      <c r="K12" s="40">
        <f t="shared" si="8"/>
        <v>99.2</v>
      </c>
      <c r="L12" s="40">
        <f t="shared" si="8"/>
        <v>101.9</v>
      </c>
      <c r="M12" s="40">
        <f t="shared" si="8"/>
        <v>128.1</v>
      </c>
      <c r="N12" s="40">
        <f t="shared" si="8"/>
        <v>106.4</v>
      </c>
      <c r="O12" s="40">
        <f t="shared" si="8"/>
        <v>100.2</v>
      </c>
      <c r="P12" s="40">
        <f t="shared" si="8"/>
        <v>77</v>
      </c>
      <c r="Q12" s="40">
        <f t="shared" si="8"/>
        <v>157.1</v>
      </c>
      <c r="R12" s="40">
        <f t="shared" si="8"/>
        <v>105.8</v>
      </c>
      <c r="S12" s="40">
        <f t="shared" si="8"/>
        <v>107.9</v>
      </c>
      <c r="T12" s="40">
        <f t="shared" si="8"/>
        <v>74.2</v>
      </c>
      <c r="U12" s="40">
        <f t="shared" si="8"/>
        <v>107.5</v>
      </c>
      <c r="V12" s="40">
        <f t="shared" si="8"/>
        <v>106.5</v>
      </c>
      <c r="W12" s="40">
        <f t="shared" si="8"/>
        <v>90.3</v>
      </c>
      <c r="X12" s="40">
        <f t="shared" si="8"/>
        <v>90.3</v>
      </c>
      <c r="Y12" s="61">
        <f t="shared" si="8"/>
        <v>121.4</v>
      </c>
      <c r="Z12" s="70">
        <f t="shared" si="8"/>
        <v>114.4</v>
      </c>
      <c r="AA12" s="40">
        <f t="shared" si="8"/>
        <v>105.2</v>
      </c>
      <c r="AB12" s="40">
        <f t="shared" si="8"/>
        <v>110.9</v>
      </c>
      <c r="AC12" s="40">
        <f t="shared" si="8"/>
        <v>97.8</v>
      </c>
      <c r="AD12" s="40">
        <f t="shared" si="8"/>
        <v>130.1</v>
      </c>
      <c r="AE12" s="40">
        <f t="shared" si="8"/>
        <v>70.400000000000006</v>
      </c>
      <c r="AF12" s="40">
        <f t="shared" si="8"/>
        <v>130.9</v>
      </c>
      <c r="AG12" s="40">
        <f t="shared" si="8"/>
        <v>108.2</v>
      </c>
      <c r="AH12" s="40">
        <f t="shared" si="8"/>
        <v>107.3</v>
      </c>
      <c r="AI12" s="83">
        <f t="shared" si="8"/>
        <v>125.4</v>
      </c>
    </row>
    <row r="13" spans="2:35" s="6" customFormat="1" ht="12" customHeight="1">
      <c r="B13" s="14" t="s">
        <v>80</v>
      </c>
      <c r="C13" s="27">
        <f t="shared" ref="C13:AI13" si="9">ROUND(SUM(C43:C45)/3,1)</f>
        <v>106.7</v>
      </c>
      <c r="D13" s="39">
        <f t="shared" si="9"/>
        <v>106.8</v>
      </c>
      <c r="E13" s="39">
        <f t="shared" si="9"/>
        <v>98.6</v>
      </c>
      <c r="F13" s="39">
        <f t="shared" si="9"/>
        <v>99.9</v>
      </c>
      <c r="G13" s="39">
        <f t="shared" si="9"/>
        <v>120.4</v>
      </c>
      <c r="H13" s="39">
        <f t="shared" si="9"/>
        <v>110.1</v>
      </c>
      <c r="I13" s="39">
        <f t="shared" si="9"/>
        <v>86.5</v>
      </c>
      <c r="J13" s="39">
        <f t="shared" si="9"/>
        <v>101.9</v>
      </c>
      <c r="K13" s="39">
        <f t="shared" si="9"/>
        <v>93.2</v>
      </c>
      <c r="L13" s="39">
        <f t="shared" si="9"/>
        <v>80.099999999999994</v>
      </c>
      <c r="M13" s="39">
        <f t="shared" si="9"/>
        <v>115.2</v>
      </c>
      <c r="N13" s="39">
        <f t="shared" si="9"/>
        <v>99.2</v>
      </c>
      <c r="O13" s="39">
        <f t="shared" si="9"/>
        <v>89.3</v>
      </c>
      <c r="P13" s="39">
        <f t="shared" si="9"/>
        <v>70.5</v>
      </c>
      <c r="Q13" s="39">
        <f t="shared" si="9"/>
        <v>163.19999999999999</v>
      </c>
      <c r="R13" s="39">
        <f t="shared" si="9"/>
        <v>98</v>
      </c>
      <c r="S13" s="39">
        <f t="shared" si="9"/>
        <v>102.6</v>
      </c>
      <c r="T13" s="39">
        <f t="shared" si="9"/>
        <v>72.7</v>
      </c>
      <c r="U13" s="39">
        <f t="shared" si="9"/>
        <v>96.8</v>
      </c>
      <c r="V13" s="39">
        <f t="shared" si="9"/>
        <v>106.7</v>
      </c>
      <c r="W13" s="39">
        <f t="shared" si="9"/>
        <v>93.4</v>
      </c>
      <c r="X13" s="39">
        <f t="shared" si="9"/>
        <v>93.4</v>
      </c>
      <c r="Y13" s="60">
        <f t="shared" si="9"/>
        <v>114.3</v>
      </c>
      <c r="Z13" s="69">
        <f t="shared" si="9"/>
        <v>114.2</v>
      </c>
      <c r="AA13" s="39">
        <f t="shared" si="9"/>
        <v>103.8</v>
      </c>
      <c r="AB13" s="39">
        <f t="shared" si="9"/>
        <v>105.8</v>
      </c>
      <c r="AC13" s="39">
        <f t="shared" si="9"/>
        <v>101.3</v>
      </c>
      <c r="AD13" s="39">
        <f t="shared" si="9"/>
        <v>131.9</v>
      </c>
      <c r="AE13" s="39">
        <f t="shared" si="9"/>
        <v>42.2</v>
      </c>
      <c r="AF13" s="39">
        <f t="shared" si="9"/>
        <v>133.19999999999999</v>
      </c>
      <c r="AG13" s="39">
        <f t="shared" si="9"/>
        <v>103.2</v>
      </c>
      <c r="AH13" s="39">
        <f t="shared" si="9"/>
        <v>101.6</v>
      </c>
      <c r="AI13" s="82">
        <f t="shared" si="9"/>
        <v>137.5</v>
      </c>
    </row>
    <row r="14" spans="2:35" s="6" customFormat="1" ht="12" customHeight="1">
      <c r="B14" s="14" t="s">
        <v>48</v>
      </c>
      <c r="C14" s="27">
        <f t="shared" ref="C14:AI14" si="10">ROUND(SUM(C46:C48)/3,1)</f>
        <v>106.7</v>
      </c>
      <c r="D14" s="39">
        <f t="shared" si="10"/>
        <v>106.9</v>
      </c>
      <c r="E14" s="39">
        <f t="shared" si="10"/>
        <v>103.6</v>
      </c>
      <c r="F14" s="39">
        <f t="shared" si="10"/>
        <v>84.6</v>
      </c>
      <c r="G14" s="39">
        <f t="shared" si="10"/>
        <v>123.3</v>
      </c>
      <c r="H14" s="39">
        <f t="shared" si="10"/>
        <v>115.9</v>
      </c>
      <c r="I14" s="39">
        <f t="shared" si="10"/>
        <v>71.8</v>
      </c>
      <c r="J14" s="39">
        <f t="shared" si="10"/>
        <v>102.9</v>
      </c>
      <c r="K14" s="39">
        <f t="shared" si="10"/>
        <v>95.8</v>
      </c>
      <c r="L14" s="39">
        <f t="shared" si="10"/>
        <v>103.9</v>
      </c>
      <c r="M14" s="39">
        <f t="shared" si="10"/>
        <v>123.2</v>
      </c>
      <c r="N14" s="39">
        <f t="shared" si="10"/>
        <v>109.3</v>
      </c>
      <c r="O14" s="39">
        <f t="shared" si="10"/>
        <v>81.3</v>
      </c>
      <c r="P14" s="39">
        <f t="shared" si="10"/>
        <v>71.5</v>
      </c>
      <c r="Q14" s="39">
        <f t="shared" si="10"/>
        <v>144.1</v>
      </c>
      <c r="R14" s="39">
        <f t="shared" si="10"/>
        <v>99.1</v>
      </c>
      <c r="S14" s="39">
        <f t="shared" si="10"/>
        <v>112.5</v>
      </c>
      <c r="T14" s="39">
        <f t="shared" si="10"/>
        <v>72.599999999999994</v>
      </c>
      <c r="U14" s="39">
        <f t="shared" si="10"/>
        <v>103.5</v>
      </c>
      <c r="V14" s="39">
        <f t="shared" si="10"/>
        <v>81.2</v>
      </c>
      <c r="W14" s="39">
        <f t="shared" si="10"/>
        <v>84.1</v>
      </c>
      <c r="X14" s="39">
        <f t="shared" si="10"/>
        <v>84.1</v>
      </c>
      <c r="Y14" s="60">
        <f t="shared" si="10"/>
        <v>118.9</v>
      </c>
      <c r="Z14" s="69">
        <f t="shared" si="10"/>
        <v>114.7</v>
      </c>
      <c r="AA14" s="39">
        <f t="shared" si="10"/>
        <v>112.2</v>
      </c>
      <c r="AB14" s="39">
        <f t="shared" si="10"/>
        <v>109.4</v>
      </c>
      <c r="AC14" s="39">
        <f t="shared" si="10"/>
        <v>115.7</v>
      </c>
      <c r="AD14" s="39">
        <f t="shared" si="10"/>
        <v>119</v>
      </c>
      <c r="AE14" s="39">
        <f t="shared" si="10"/>
        <v>36.9</v>
      </c>
      <c r="AF14" s="39">
        <f t="shared" si="10"/>
        <v>120.1</v>
      </c>
      <c r="AG14" s="39">
        <f t="shared" si="10"/>
        <v>102.9</v>
      </c>
      <c r="AH14" s="39">
        <f t="shared" si="10"/>
        <v>102.6</v>
      </c>
      <c r="AI14" s="82">
        <f t="shared" si="10"/>
        <v>110.3</v>
      </c>
    </row>
    <row r="15" spans="2:35" s="6" customFormat="1" ht="12" customHeight="1">
      <c r="B15" s="14" t="s">
        <v>81</v>
      </c>
      <c r="C15" s="27">
        <f t="shared" ref="C15:AI15" si="11">ROUND(SUM(C49:C51)/3,1)</f>
        <v>101.8</v>
      </c>
      <c r="D15" s="39">
        <f t="shared" si="11"/>
        <v>102.1</v>
      </c>
      <c r="E15" s="39">
        <f t="shared" si="11"/>
        <v>84.3</v>
      </c>
      <c r="F15" s="39">
        <f t="shared" si="11"/>
        <v>84.7</v>
      </c>
      <c r="G15" s="39">
        <f t="shared" si="11"/>
        <v>140.4</v>
      </c>
      <c r="H15" s="39">
        <f t="shared" si="11"/>
        <v>115.7</v>
      </c>
      <c r="I15" s="39">
        <f t="shared" si="11"/>
        <v>79.599999999999994</v>
      </c>
      <c r="J15" s="39">
        <f t="shared" si="11"/>
        <v>103</v>
      </c>
      <c r="K15" s="39">
        <f t="shared" si="11"/>
        <v>98.1</v>
      </c>
      <c r="L15" s="39">
        <f t="shared" si="11"/>
        <v>108.4</v>
      </c>
      <c r="M15" s="39">
        <f t="shared" si="11"/>
        <v>105.2</v>
      </c>
      <c r="N15" s="39">
        <f t="shared" si="11"/>
        <v>111.9</v>
      </c>
      <c r="O15" s="39">
        <f t="shared" si="11"/>
        <v>99.4</v>
      </c>
      <c r="P15" s="39">
        <f t="shared" si="11"/>
        <v>71.099999999999994</v>
      </c>
      <c r="Q15" s="39">
        <f t="shared" si="11"/>
        <v>105.2</v>
      </c>
      <c r="R15" s="39">
        <f t="shared" si="11"/>
        <v>98.8</v>
      </c>
      <c r="S15" s="39">
        <f t="shared" si="11"/>
        <v>110.2</v>
      </c>
      <c r="T15" s="39">
        <f t="shared" si="11"/>
        <v>62.7</v>
      </c>
      <c r="U15" s="39">
        <f t="shared" si="11"/>
        <v>103.5</v>
      </c>
      <c r="V15" s="39">
        <f t="shared" si="11"/>
        <v>83.9</v>
      </c>
      <c r="W15" s="39">
        <f t="shared" si="11"/>
        <v>78</v>
      </c>
      <c r="X15" s="39">
        <f t="shared" si="11"/>
        <v>78</v>
      </c>
      <c r="Y15" s="60">
        <f t="shared" si="11"/>
        <v>125.7</v>
      </c>
      <c r="Z15" s="69">
        <f t="shared" si="11"/>
        <v>106.7</v>
      </c>
      <c r="AA15" s="39">
        <f t="shared" si="11"/>
        <v>115.3</v>
      </c>
      <c r="AB15" s="39">
        <f t="shared" si="11"/>
        <v>116.1</v>
      </c>
      <c r="AC15" s="39">
        <f t="shared" si="11"/>
        <v>114.2</v>
      </c>
      <c r="AD15" s="39">
        <f t="shared" si="11"/>
        <v>92.1</v>
      </c>
      <c r="AE15" s="39">
        <f t="shared" si="11"/>
        <v>36</v>
      </c>
      <c r="AF15" s="39">
        <f t="shared" si="11"/>
        <v>92.9</v>
      </c>
      <c r="AG15" s="39">
        <f t="shared" si="11"/>
        <v>100.3</v>
      </c>
      <c r="AH15" s="39">
        <f t="shared" si="11"/>
        <v>100.8</v>
      </c>
      <c r="AI15" s="82">
        <f t="shared" si="11"/>
        <v>89.3</v>
      </c>
    </row>
    <row r="16" spans="2:35" s="6" customFormat="1" ht="12" customHeight="1">
      <c r="B16" s="14" t="s">
        <v>82</v>
      </c>
      <c r="C16" s="27">
        <f t="shared" ref="C16:AI16" si="12">ROUND(SUM(C52:C54)/3,1)</f>
        <v>110.3</v>
      </c>
      <c r="D16" s="39">
        <f t="shared" si="12"/>
        <v>110.5</v>
      </c>
      <c r="E16" s="39">
        <f t="shared" si="12"/>
        <v>99.1</v>
      </c>
      <c r="F16" s="39">
        <f t="shared" si="12"/>
        <v>97.6</v>
      </c>
      <c r="G16" s="39">
        <f t="shared" si="12"/>
        <v>144</v>
      </c>
      <c r="H16" s="39">
        <f t="shared" si="12"/>
        <v>117.8</v>
      </c>
      <c r="I16" s="39">
        <f t="shared" si="12"/>
        <v>81.2</v>
      </c>
      <c r="J16" s="39">
        <f t="shared" si="12"/>
        <v>105.1</v>
      </c>
      <c r="K16" s="39">
        <f t="shared" si="12"/>
        <v>110.6</v>
      </c>
      <c r="L16" s="39">
        <f t="shared" si="12"/>
        <v>113.5</v>
      </c>
      <c r="M16" s="39">
        <f t="shared" si="12"/>
        <v>133.80000000000001</v>
      </c>
      <c r="N16" s="39">
        <f t="shared" si="12"/>
        <v>111.9</v>
      </c>
      <c r="O16" s="39">
        <f t="shared" si="12"/>
        <v>96.9</v>
      </c>
      <c r="P16" s="39">
        <f t="shared" si="12"/>
        <v>75.5</v>
      </c>
      <c r="Q16" s="39">
        <f t="shared" si="12"/>
        <v>129.1</v>
      </c>
      <c r="R16" s="39">
        <f t="shared" si="12"/>
        <v>101.9</v>
      </c>
      <c r="S16" s="39">
        <f t="shared" si="12"/>
        <v>112.4</v>
      </c>
      <c r="T16" s="39">
        <f t="shared" si="12"/>
        <v>64.5</v>
      </c>
      <c r="U16" s="39">
        <f t="shared" si="12"/>
        <v>104</v>
      </c>
      <c r="V16" s="39">
        <f t="shared" si="12"/>
        <v>97.2</v>
      </c>
      <c r="W16" s="39">
        <f t="shared" si="12"/>
        <v>91.2</v>
      </c>
      <c r="X16" s="39">
        <f t="shared" si="12"/>
        <v>91.2</v>
      </c>
      <c r="Y16" s="60">
        <f t="shared" si="12"/>
        <v>128.4</v>
      </c>
      <c r="Z16" s="69">
        <f t="shared" si="12"/>
        <v>115.2</v>
      </c>
      <c r="AA16" s="39">
        <f t="shared" si="12"/>
        <v>118.6</v>
      </c>
      <c r="AB16" s="39">
        <f t="shared" si="12"/>
        <v>119.2</v>
      </c>
      <c r="AC16" s="39">
        <f t="shared" si="12"/>
        <v>117.8</v>
      </c>
      <c r="AD16" s="39">
        <f t="shared" si="12"/>
        <v>109.3</v>
      </c>
      <c r="AE16" s="39">
        <f t="shared" si="12"/>
        <v>52</v>
      </c>
      <c r="AF16" s="39">
        <f t="shared" si="12"/>
        <v>110.1</v>
      </c>
      <c r="AG16" s="39">
        <f t="shared" si="12"/>
        <v>108.7</v>
      </c>
      <c r="AH16" s="39">
        <f t="shared" si="12"/>
        <v>107.3</v>
      </c>
      <c r="AI16" s="82">
        <f t="shared" si="12"/>
        <v>138.19999999999999</v>
      </c>
    </row>
    <row r="17" spans="2:35" s="6" customFormat="1" ht="12" customHeight="1">
      <c r="B17" s="15" t="s">
        <v>44</v>
      </c>
      <c r="C17" s="28">
        <f t="shared" ref="C17:AI17" si="13">ROUND(SUM(C55:C57)/3,1)</f>
        <v>100.4</v>
      </c>
      <c r="D17" s="40">
        <f t="shared" si="13"/>
        <v>100.4</v>
      </c>
      <c r="E17" s="40">
        <f t="shared" si="13"/>
        <v>98</v>
      </c>
      <c r="F17" s="40">
        <f t="shared" si="13"/>
        <v>103</v>
      </c>
      <c r="G17" s="40">
        <f t="shared" si="13"/>
        <v>103.5</v>
      </c>
      <c r="H17" s="40">
        <f t="shared" si="13"/>
        <v>112.9</v>
      </c>
      <c r="I17" s="40">
        <f t="shared" si="13"/>
        <v>94.4</v>
      </c>
      <c r="J17" s="40">
        <f t="shared" si="13"/>
        <v>94.9</v>
      </c>
      <c r="K17" s="40">
        <f t="shared" si="13"/>
        <v>92.2</v>
      </c>
      <c r="L17" s="40">
        <f t="shared" si="13"/>
        <v>79.099999999999994</v>
      </c>
      <c r="M17" s="40">
        <f t="shared" si="13"/>
        <v>112.4</v>
      </c>
      <c r="N17" s="40">
        <f t="shared" si="13"/>
        <v>109.8</v>
      </c>
      <c r="O17" s="40">
        <f t="shared" si="13"/>
        <v>100.4</v>
      </c>
      <c r="P17" s="40">
        <f t="shared" si="13"/>
        <v>70.3</v>
      </c>
      <c r="Q17" s="40">
        <f t="shared" si="13"/>
        <v>128</v>
      </c>
      <c r="R17" s="40">
        <f t="shared" si="13"/>
        <v>95.6</v>
      </c>
      <c r="S17" s="40">
        <f t="shared" si="13"/>
        <v>110</v>
      </c>
      <c r="T17" s="40">
        <f t="shared" si="13"/>
        <v>53.2</v>
      </c>
      <c r="U17" s="40">
        <f t="shared" si="13"/>
        <v>98.7</v>
      </c>
      <c r="V17" s="40">
        <f t="shared" si="13"/>
        <v>86.5</v>
      </c>
      <c r="W17" s="40">
        <f t="shared" si="13"/>
        <v>95.6</v>
      </c>
      <c r="X17" s="40">
        <f t="shared" si="13"/>
        <v>95.6</v>
      </c>
      <c r="Y17" s="61">
        <f t="shared" si="13"/>
        <v>109.1</v>
      </c>
      <c r="Z17" s="70">
        <f t="shared" si="13"/>
        <v>104.2</v>
      </c>
      <c r="AA17" s="40">
        <f t="shared" si="13"/>
        <v>102</v>
      </c>
      <c r="AB17" s="40">
        <f t="shared" si="13"/>
        <v>101.7</v>
      </c>
      <c r="AC17" s="40">
        <f t="shared" si="13"/>
        <v>102.4</v>
      </c>
      <c r="AD17" s="40">
        <f t="shared" si="13"/>
        <v>107.9</v>
      </c>
      <c r="AE17" s="40">
        <f t="shared" si="13"/>
        <v>36.200000000000003</v>
      </c>
      <c r="AF17" s="40">
        <f t="shared" si="13"/>
        <v>108.9</v>
      </c>
      <c r="AG17" s="40">
        <f t="shared" si="13"/>
        <v>99.3</v>
      </c>
      <c r="AH17" s="40">
        <f t="shared" si="13"/>
        <v>97.7</v>
      </c>
      <c r="AI17" s="83">
        <f t="shared" si="13"/>
        <v>133</v>
      </c>
    </row>
    <row r="18" spans="2:35" s="6" customFormat="1" ht="12" customHeight="1">
      <c r="B18" s="15" t="s">
        <v>50</v>
      </c>
      <c r="C18" s="28">
        <f t="shared" ref="C18:AI18" si="14">ROUND(SUM(C58:C60)/3,1)</f>
        <v>95.4</v>
      </c>
      <c r="D18" s="40">
        <f t="shared" si="14"/>
        <v>95.5</v>
      </c>
      <c r="E18" s="40">
        <f t="shared" si="14"/>
        <v>105.2</v>
      </c>
      <c r="F18" s="40">
        <f t="shared" si="14"/>
        <v>78</v>
      </c>
      <c r="G18" s="40">
        <f t="shared" si="14"/>
        <v>88.6</v>
      </c>
      <c r="H18" s="40">
        <f t="shared" si="14"/>
        <v>115.3</v>
      </c>
      <c r="I18" s="40">
        <f t="shared" si="14"/>
        <v>70.900000000000006</v>
      </c>
      <c r="J18" s="40">
        <f t="shared" si="14"/>
        <v>89.3</v>
      </c>
      <c r="K18" s="40">
        <f t="shared" si="14"/>
        <v>93.8</v>
      </c>
      <c r="L18" s="40">
        <f t="shared" si="14"/>
        <v>84.5</v>
      </c>
      <c r="M18" s="40">
        <f t="shared" si="14"/>
        <v>111.2</v>
      </c>
      <c r="N18" s="40">
        <f t="shared" si="14"/>
        <v>109</v>
      </c>
      <c r="O18" s="40">
        <f t="shared" si="14"/>
        <v>87.2</v>
      </c>
      <c r="P18" s="40">
        <f t="shared" si="14"/>
        <v>71.900000000000006</v>
      </c>
      <c r="Q18" s="40">
        <f t="shared" si="14"/>
        <v>114.5</v>
      </c>
      <c r="R18" s="40">
        <f t="shared" si="14"/>
        <v>96.3</v>
      </c>
      <c r="S18" s="40">
        <f t="shared" si="14"/>
        <v>116.1</v>
      </c>
      <c r="T18" s="40">
        <f t="shared" si="14"/>
        <v>60.7</v>
      </c>
      <c r="U18" s="40">
        <f t="shared" si="14"/>
        <v>101.7</v>
      </c>
      <c r="V18" s="40">
        <f t="shared" si="14"/>
        <v>73.2</v>
      </c>
      <c r="W18" s="40">
        <f t="shared" si="14"/>
        <v>90.1</v>
      </c>
      <c r="X18" s="40">
        <f t="shared" si="14"/>
        <v>90.1</v>
      </c>
      <c r="Y18" s="61">
        <f t="shared" si="14"/>
        <v>104.5</v>
      </c>
      <c r="Z18" s="70">
        <f t="shared" si="14"/>
        <v>99.8</v>
      </c>
      <c r="AA18" s="40">
        <f t="shared" si="14"/>
        <v>100.6</v>
      </c>
      <c r="AB18" s="40">
        <f t="shared" si="14"/>
        <v>95</v>
      </c>
      <c r="AC18" s="40">
        <f t="shared" si="14"/>
        <v>107.9</v>
      </c>
      <c r="AD18" s="40">
        <f t="shared" si="14"/>
        <v>98.3</v>
      </c>
      <c r="AE18" s="40">
        <f t="shared" si="14"/>
        <v>30.2</v>
      </c>
      <c r="AF18" s="40">
        <f t="shared" si="14"/>
        <v>99.3</v>
      </c>
      <c r="AG18" s="40">
        <f t="shared" si="14"/>
        <v>94.1</v>
      </c>
      <c r="AH18" s="40">
        <f t="shared" si="14"/>
        <v>93.9</v>
      </c>
      <c r="AI18" s="83">
        <f t="shared" si="14"/>
        <v>96.3</v>
      </c>
    </row>
    <row r="19" spans="2:35" s="6" customFormat="1" ht="12" customHeight="1">
      <c r="B19" s="15" t="s">
        <v>83</v>
      </c>
      <c r="C19" s="28">
        <f t="shared" ref="C19:AI19" si="15">ROUND(SUM(C61:C63)/3,1)</f>
        <v>94.4</v>
      </c>
      <c r="D19" s="40">
        <f t="shared" si="15"/>
        <v>94.5</v>
      </c>
      <c r="E19" s="40">
        <f t="shared" si="15"/>
        <v>81.2</v>
      </c>
      <c r="F19" s="40">
        <f t="shared" si="15"/>
        <v>84.5</v>
      </c>
      <c r="G19" s="40">
        <f t="shared" si="15"/>
        <v>109</v>
      </c>
      <c r="H19" s="40">
        <f t="shared" si="15"/>
        <v>120.7</v>
      </c>
      <c r="I19" s="40">
        <f t="shared" si="15"/>
        <v>91.4</v>
      </c>
      <c r="J19" s="40">
        <f t="shared" si="15"/>
        <v>90.2</v>
      </c>
      <c r="K19" s="40">
        <f t="shared" si="15"/>
        <v>95.2</v>
      </c>
      <c r="L19" s="40">
        <f t="shared" si="15"/>
        <v>92.2</v>
      </c>
      <c r="M19" s="40">
        <f t="shared" si="15"/>
        <v>106.5</v>
      </c>
      <c r="N19" s="40">
        <f t="shared" si="15"/>
        <v>109.6</v>
      </c>
      <c r="O19" s="40">
        <f t="shared" si="15"/>
        <v>98.5</v>
      </c>
      <c r="P19" s="40">
        <f t="shared" si="15"/>
        <v>67.8</v>
      </c>
      <c r="Q19" s="40">
        <f t="shared" si="15"/>
        <v>92.6</v>
      </c>
      <c r="R19" s="40">
        <f t="shared" si="15"/>
        <v>99.9</v>
      </c>
      <c r="S19" s="40">
        <f t="shared" si="15"/>
        <v>112.2</v>
      </c>
      <c r="T19" s="40">
        <f t="shared" si="15"/>
        <v>60.1</v>
      </c>
      <c r="U19" s="40">
        <f t="shared" si="15"/>
        <v>107.6</v>
      </c>
      <c r="V19" s="40">
        <f t="shared" si="15"/>
        <v>74.3</v>
      </c>
      <c r="W19" s="40">
        <f t="shared" si="15"/>
        <v>84.2</v>
      </c>
      <c r="X19" s="40">
        <f t="shared" si="15"/>
        <v>84.2</v>
      </c>
      <c r="Y19" s="61">
        <f t="shared" si="15"/>
        <v>116</v>
      </c>
      <c r="Z19" s="70">
        <f t="shared" si="15"/>
        <v>100.2</v>
      </c>
      <c r="AA19" s="40">
        <f t="shared" si="15"/>
        <v>110.4</v>
      </c>
      <c r="AB19" s="40">
        <f t="shared" si="15"/>
        <v>106.9</v>
      </c>
      <c r="AC19" s="40">
        <f t="shared" si="15"/>
        <v>114.8</v>
      </c>
      <c r="AD19" s="40">
        <f t="shared" si="15"/>
        <v>82.8</v>
      </c>
      <c r="AE19" s="40">
        <f t="shared" si="15"/>
        <v>27.9</v>
      </c>
      <c r="AF19" s="40">
        <f t="shared" si="15"/>
        <v>83.5</v>
      </c>
      <c r="AG19" s="40">
        <f t="shared" si="15"/>
        <v>92.2</v>
      </c>
      <c r="AH19" s="40">
        <f t="shared" si="15"/>
        <v>91.7</v>
      </c>
      <c r="AI19" s="83">
        <f t="shared" si="15"/>
        <v>102.8</v>
      </c>
    </row>
    <row r="20" spans="2:35" s="6" customFormat="1" ht="12" customHeight="1">
      <c r="B20" s="15" t="s">
        <v>84</v>
      </c>
      <c r="C20" s="28">
        <f t="shared" ref="C20:AI20" si="16">ROUND(SUM(C64:C66)/3,1)</f>
        <v>104.9</v>
      </c>
      <c r="D20" s="40">
        <f t="shared" si="16"/>
        <v>105.1</v>
      </c>
      <c r="E20" s="40">
        <f t="shared" si="16"/>
        <v>101.3</v>
      </c>
      <c r="F20" s="40">
        <f t="shared" si="16"/>
        <v>100.6</v>
      </c>
      <c r="G20" s="40">
        <f t="shared" si="16"/>
        <v>105.6</v>
      </c>
      <c r="H20" s="40">
        <f t="shared" si="16"/>
        <v>112.7</v>
      </c>
      <c r="I20" s="40">
        <f t="shared" si="16"/>
        <v>101.8</v>
      </c>
      <c r="J20" s="40">
        <f t="shared" si="16"/>
        <v>92.7</v>
      </c>
      <c r="K20" s="40">
        <f t="shared" si="16"/>
        <v>93.7</v>
      </c>
      <c r="L20" s="40">
        <f t="shared" si="16"/>
        <v>92.2</v>
      </c>
      <c r="M20" s="40">
        <f t="shared" si="16"/>
        <v>112.1</v>
      </c>
      <c r="N20" s="40">
        <f t="shared" si="16"/>
        <v>106.9</v>
      </c>
      <c r="O20" s="40">
        <f t="shared" si="16"/>
        <v>78.5</v>
      </c>
      <c r="P20" s="40">
        <f t="shared" si="16"/>
        <v>67.900000000000006</v>
      </c>
      <c r="Q20" s="40">
        <f t="shared" si="16"/>
        <v>172.7</v>
      </c>
      <c r="R20" s="40">
        <f t="shared" si="16"/>
        <v>103.5</v>
      </c>
      <c r="S20" s="40">
        <f t="shared" si="16"/>
        <v>115.3</v>
      </c>
      <c r="T20" s="40">
        <f t="shared" si="16"/>
        <v>64.5</v>
      </c>
      <c r="U20" s="40">
        <f t="shared" si="16"/>
        <v>107.7</v>
      </c>
      <c r="V20" s="40">
        <f t="shared" si="16"/>
        <v>90.5</v>
      </c>
      <c r="W20" s="40">
        <f t="shared" si="16"/>
        <v>83.9</v>
      </c>
      <c r="X20" s="40">
        <f t="shared" si="16"/>
        <v>83.9</v>
      </c>
      <c r="Y20" s="61">
        <f t="shared" si="16"/>
        <v>109.8</v>
      </c>
      <c r="Z20" s="70">
        <f t="shared" si="16"/>
        <v>118.7</v>
      </c>
      <c r="AA20" s="40">
        <f t="shared" si="16"/>
        <v>108.7</v>
      </c>
      <c r="AB20" s="40">
        <f t="shared" si="16"/>
        <v>99.3</v>
      </c>
      <c r="AC20" s="40">
        <f t="shared" si="16"/>
        <v>120.8</v>
      </c>
      <c r="AD20" s="40">
        <f t="shared" si="16"/>
        <v>135.9</v>
      </c>
      <c r="AE20" s="40">
        <f t="shared" si="16"/>
        <v>30.1</v>
      </c>
      <c r="AF20" s="40">
        <f t="shared" si="16"/>
        <v>137.4</v>
      </c>
      <c r="AG20" s="40">
        <f t="shared" si="16"/>
        <v>97.3</v>
      </c>
      <c r="AH20" s="40">
        <f t="shared" si="16"/>
        <v>94.9</v>
      </c>
      <c r="AI20" s="83">
        <f t="shared" si="16"/>
        <v>145.6</v>
      </c>
    </row>
    <row r="21" spans="2:35" s="6" customFormat="1" ht="12" customHeight="1">
      <c r="B21" s="14" t="s">
        <v>66</v>
      </c>
      <c r="C21" s="27">
        <f t="shared" ref="C21:AI21" si="17">ROUND(SUM(C67:C69)/3,1)</f>
        <v>107.1</v>
      </c>
      <c r="D21" s="39">
        <f t="shared" si="17"/>
        <v>107.1</v>
      </c>
      <c r="E21" s="39">
        <f t="shared" si="17"/>
        <v>102.5</v>
      </c>
      <c r="F21" s="39">
        <f t="shared" si="17"/>
        <v>93.8</v>
      </c>
      <c r="G21" s="39">
        <f t="shared" si="17"/>
        <v>98.2</v>
      </c>
      <c r="H21" s="39">
        <f t="shared" si="17"/>
        <v>132</v>
      </c>
      <c r="I21" s="39">
        <f t="shared" si="17"/>
        <v>132.6</v>
      </c>
      <c r="J21" s="39">
        <f t="shared" si="17"/>
        <v>88.1</v>
      </c>
      <c r="K21" s="39">
        <f t="shared" si="17"/>
        <v>95.7</v>
      </c>
      <c r="L21" s="39">
        <f t="shared" si="17"/>
        <v>67.599999999999994</v>
      </c>
      <c r="M21" s="39">
        <f t="shared" si="17"/>
        <v>141.19999999999999</v>
      </c>
      <c r="N21" s="39">
        <f t="shared" si="17"/>
        <v>97.1</v>
      </c>
      <c r="O21" s="39">
        <f t="shared" si="17"/>
        <v>94.5</v>
      </c>
      <c r="P21" s="39">
        <f t="shared" si="17"/>
        <v>68.900000000000006</v>
      </c>
      <c r="Q21" s="39">
        <f t="shared" si="17"/>
        <v>183</v>
      </c>
      <c r="R21" s="39">
        <f t="shared" si="17"/>
        <v>97.9</v>
      </c>
      <c r="S21" s="39">
        <f t="shared" si="17"/>
        <v>120.8</v>
      </c>
      <c r="T21" s="39">
        <f t="shared" si="17"/>
        <v>98.5</v>
      </c>
      <c r="U21" s="39">
        <f t="shared" si="17"/>
        <v>96.9</v>
      </c>
      <c r="V21" s="39">
        <f t="shared" si="17"/>
        <v>86.1</v>
      </c>
      <c r="W21" s="39">
        <f t="shared" si="17"/>
        <v>95.5</v>
      </c>
      <c r="X21" s="39">
        <f t="shared" si="17"/>
        <v>95.5</v>
      </c>
      <c r="Y21" s="60">
        <f t="shared" si="17"/>
        <v>118.3</v>
      </c>
      <c r="Z21" s="69">
        <f t="shared" si="17"/>
        <v>121.1</v>
      </c>
      <c r="AA21" s="39">
        <f t="shared" si="17"/>
        <v>107.2</v>
      </c>
      <c r="AB21" s="39">
        <f t="shared" si="17"/>
        <v>112.7</v>
      </c>
      <c r="AC21" s="39">
        <f t="shared" si="17"/>
        <v>100</v>
      </c>
      <c r="AD21" s="39">
        <f t="shared" si="17"/>
        <v>144.80000000000001</v>
      </c>
      <c r="AE21" s="39">
        <f t="shared" si="17"/>
        <v>17</v>
      </c>
      <c r="AF21" s="39">
        <f t="shared" si="17"/>
        <v>146.5</v>
      </c>
      <c r="AG21" s="39">
        <f t="shared" si="17"/>
        <v>99.2</v>
      </c>
      <c r="AH21" s="39">
        <f t="shared" si="17"/>
        <v>97.2</v>
      </c>
      <c r="AI21" s="82">
        <f t="shared" si="17"/>
        <v>139.9</v>
      </c>
    </row>
    <row r="22" spans="2:35" s="6" customFormat="1" ht="12" customHeight="1">
      <c r="B22" s="14" t="s">
        <v>57</v>
      </c>
      <c r="C22" s="27">
        <f t="shared" ref="C22:AI22" si="18">ROUND(SUM(C70:C72)/3,1)</f>
        <v>94.2</v>
      </c>
      <c r="D22" s="39">
        <f t="shared" si="18"/>
        <v>94.3</v>
      </c>
      <c r="E22" s="39">
        <f t="shared" si="18"/>
        <v>95</v>
      </c>
      <c r="F22" s="39">
        <f t="shared" si="18"/>
        <v>74.7</v>
      </c>
      <c r="G22" s="39">
        <f t="shared" si="18"/>
        <v>80.2</v>
      </c>
      <c r="H22" s="39">
        <f t="shared" si="18"/>
        <v>107.1</v>
      </c>
      <c r="I22" s="39">
        <f t="shared" si="18"/>
        <v>83.4</v>
      </c>
      <c r="J22" s="39">
        <f t="shared" si="18"/>
        <v>86.3</v>
      </c>
      <c r="K22" s="39">
        <f t="shared" si="18"/>
        <v>43.1</v>
      </c>
      <c r="L22" s="39">
        <f t="shared" si="18"/>
        <v>78.8</v>
      </c>
      <c r="M22" s="39">
        <f t="shared" si="18"/>
        <v>100.2</v>
      </c>
      <c r="N22" s="39">
        <f t="shared" si="18"/>
        <v>100.1</v>
      </c>
      <c r="O22" s="39">
        <f t="shared" si="18"/>
        <v>82.1</v>
      </c>
      <c r="P22" s="39">
        <f t="shared" si="18"/>
        <v>61.3</v>
      </c>
      <c r="Q22" s="39">
        <f t="shared" si="18"/>
        <v>174.2</v>
      </c>
      <c r="R22" s="39">
        <f t="shared" si="18"/>
        <v>83.5</v>
      </c>
      <c r="S22" s="39">
        <f t="shared" si="18"/>
        <v>126.3</v>
      </c>
      <c r="T22" s="39">
        <f t="shared" si="18"/>
        <v>81.8</v>
      </c>
      <c r="U22" s="39">
        <f t="shared" si="18"/>
        <v>79.900000000000006</v>
      </c>
      <c r="V22" s="39">
        <f t="shared" si="18"/>
        <v>69.5</v>
      </c>
      <c r="W22" s="39">
        <f t="shared" si="18"/>
        <v>83.2</v>
      </c>
      <c r="X22" s="39">
        <f t="shared" si="18"/>
        <v>83.2</v>
      </c>
      <c r="Y22" s="62">
        <f t="shared" si="18"/>
        <v>96.2</v>
      </c>
      <c r="Z22" s="71">
        <f t="shared" si="18"/>
        <v>108</v>
      </c>
      <c r="AA22" s="39">
        <f t="shared" si="18"/>
        <v>91.8</v>
      </c>
      <c r="AB22" s="39">
        <f t="shared" si="18"/>
        <v>90.1</v>
      </c>
      <c r="AC22" s="39">
        <f t="shared" si="18"/>
        <v>93.9</v>
      </c>
      <c r="AD22" s="39">
        <f t="shared" si="18"/>
        <v>135.6</v>
      </c>
      <c r="AE22" s="39">
        <f t="shared" si="18"/>
        <v>10.4</v>
      </c>
      <c r="AF22" s="39">
        <f t="shared" si="18"/>
        <v>137.30000000000001</v>
      </c>
      <c r="AG22" s="39">
        <f t="shared" si="18"/>
        <v>86.2</v>
      </c>
      <c r="AH22" s="39">
        <f t="shared" si="18"/>
        <v>85.2</v>
      </c>
      <c r="AI22" s="82">
        <f t="shared" si="18"/>
        <v>106.7</v>
      </c>
    </row>
    <row r="23" spans="2:35" s="6" customFormat="1" ht="12" customHeight="1">
      <c r="B23" s="14" t="s">
        <v>85</v>
      </c>
      <c r="C23" s="27">
        <f t="shared" ref="C23:AI23" si="19">ROUND(SUM(C73:C75)/3,1)</f>
        <v>87.9</v>
      </c>
      <c r="D23" s="39">
        <f t="shared" si="19"/>
        <v>88</v>
      </c>
      <c r="E23" s="39">
        <f t="shared" si="19"/>
        <v>70.8</v>
      </c>
      <c r="F23" s="39">
        <f t="shared" si="19"/>
        <v>77.2</v>
      </c>
      <c r="G23" s="39">
        <f t="shared" si="19"/>
        <v>81.7</v>
      </c>
      <c r="H23" s="39">
        <f t="shared" si="19"/>
        <v>116.1</v>
      </c>
      <c r="I23" s="39">
        <f t="shared" si="19"/>
        <v>58.6</v>
      </c>
      <c r="J23" s="39">
        <f t="shared" si="19"/>
        <v>73.900000000000006</v>
      </c>
      <c r="K23" s="39">
        <f t="shared" si="19"/>
        <v>87.7</v>
      </c>
      <c r="L23" s="39">
        <f t="shared" si="19"/>
        <v>81.900000000000006</v>
      </c>
      <c r="M23" s="39">
        <f t="shared" si="19"/>
        <v>94</v>
      </c>
      <c r="N23" s="39">
        <f t="shared" si="19"/>
        <v>99.3</v>
      </c>
      <c r="O23" s="39">
        <f t="shared" si="19"/>
        <v>87.9</v>
      </c>
      <c r="P23" s="39">
        <f t="shared" si="19"/>
        <v>64.599999999999994</v>
      </c>
      <c r="Q23" s="39">
        <f t="shared" si="19"/>
        <v>150.9</v>
      </c>
      <c r="R23" s="39">
        <f t="shared" si="19"/>
        <v>75.2</v>
      </c>
      <c r="S23" s="39">
        <f t="shared" si="19"/>
        <v>127.6</v>
      </c>
      <c r="T23" s="39">
        <f t="shared" si="19"/>
        <v>49.1</v>
      </c>
      <c r="U23" s="39">
        <f t="shared" si="19"/>
        <v>75.5</v>
      </c>
      <c r="V23" s="39">
        <f t="shared" si="19"/>
        <v>47.1</v>
      </c>
      <c r="W23" s="39">
        <f t="shared" si="19"/>
        <v>76.599999999999994</v>
      </c>
      <c r="X23" s="39">
        <f t="shared" si="19"/>
        <v>76.599999999999994</v>
      </c>
      <c r="Y23" s="60">
        <f t="shared" si="19"/>
        <v>102.2</v>
      </c>
      <c r="Z23" s="69">
        <f t="shared" si="19"/>
        <v>103.7</v>
      </c>
      <c r="AA23" s="39">
        <f t="shared" si="19"/>
        <v>94.1</v>
      </c>
      <c r="AB23" s="39">
        <f t="shared" si="19"/>
        <v>94.7</v>
      </c>
      <c r="AC23" s="39">
        <f t="shared" si="19"/>
        <v>93.4</v>
      </c>
      <c r="AD23" s="39">
        <f t="shared" si="19"/>
        <v>120</v>
      </c>
      <c r="AE23" s="39">
        <f t="shared" si="19"/>
        <v>10.9</v>
      </c>
      <c r="AF23" s="39">
        <f t="shared" si="19"/>
        <v>121.5</v>
      </c>
      <c r="AG23" s="39">
        <f t="shared" si="19"/>
        <v>78.5</v>
      </c>
      <c r="AH23" s="39">
        <f t="shared" si="19"/>
        <v>78</v>
      </c>
      <c r="AI23" s="82">
        <f t="shared" si="19"/>
        <v>88.4</v>
      </c>
    </row>
    <row r="24" spans="2:35" s="6" customFormat="1" ht="12" customHeight="1">
      <c r="B24" s="14" t="s">
        <v>86</v>
      </c>
      <c r="C24" s="27">
        <f t="shared" ref="C24:AI24" si="20">ROUND(SUM(C76:C78)/3,1)</f>
        <v>100.7</v>
      </c>
      <c r="D24" s="39">
        <f t="shared" si="20"/>
        <v>100.8</v>
      </c>
      <c r="E24" s="39">
        <f t="shared" si="20"/>
        <v>83.1</v>
      </c>
      <c r="F24" s="39">
        <f t="shared" si="20"/>
        <v>109</v>
      </c>
      <c r="G24" s="39">
        <f t="shared" si="20"/>
        <v>106.5</v>
      </c>
      <c r="H24" s="39">
        <f t="shared" si="20"/>
        <v>118.4</v>
      </c>
      <c r="I24" s="39">
        <f t="shared" si="20"/>
        <v>62</v>
      </c>
      <c r="J24" s="39">
        <f t="shared" si="20"/>
        <v>82.8</v>
      </c>
      <c r="K24" s="39">
        <f t="shared" si="20"/>
        <v>99.6</v>
      </c>
      <c r="L24" s="39">
        <f t="shared" si="20"/>
        <v>83.8</v>
      </c>
      <c r="M24" s="39">
        <f t="shared" si="20"/>
        <v>129.19999999999999</v>
      </c>
      <c r="N24" s="39">
        <f t="shared" si="20"/>
        <v>103.1</v>
      </c>
      <c r="O24" s="39">
        <f t="shared" si="20"/>
        <v>70.400000000000006</v>
      </c>
      <c r="P24" s="39">
        <f t="shared" si="20"/>
        <v>62.3</v>
      </c>
      <c r="Q24" s="39">
        <f t="shared" si="20"/>
        <v>177.4</v>
      </c>
      <c r="R24" s="39">
        <f t="shared" si="20"/>
        <v>84</v>
      </c>
      <c r="S24" s="39">
        <f t="shared" si="20"/>
        <v>124.2</v>
      </c>
      <c r="T24" s="39">
        <f t="shared" si="20"/>
        <v>41.3</v>
      </c>
      <c r="U24" s="39">
        <f t="shared" si="20"/>
        <v>90.8</v>
      </c>
      <c r="V24" s="39">
        <f t="shared" si="20"/>
        <v>44.3</v>
      </c>
      <c r="W24" s="39">
        <f t="shared" si="20"/>
        <v>87.3</v>
      </c>
      <c r="X24" s="39">
        <f t="shared" si="20"/>
        <v>87.3</v>
      </c>
      <c r="Y24" s="60">
        <f t="shared" si="20"/>
        <v>113.6</v>
      </c>
      <c r="Z24" s="69">
        <f t="shared" si="20"/>
        <v>115.7</v>
      </c>
      <c r="AA24" s="39">
        <f t="shared" si="20"/>
        <v>103.3</v>
      </c>
      <c r="AB24" s="39">
        <f t="shared" si="20"/>
        <v>103.1</v>
      </c>
      <c r="AC24" s="39">
        <f t="shared" si="20"/>
        <v>103.5</v>
      </c>
      <c r="AD24" s="39">
        <f t="shared" si="20"/>
        <v>136.80000000000001</v>
      </c>
      <c r="AE24" s="39">
        <f t="shared" si="20"/>
        <v>11.4</v>
      </c>
      <c r="AF24" s="39">
        <f t="shared" si="20"/>
        <v>138.5</v>
      </c>
      <c r="AG24" s="39">
        <f t="shared" si="20"/>
        <v>92.1</v>
      </c>
      <c r="AH24" s="39">
        <f t="shared" si="20"/>
        <v>90.3</v>
      </c>
      <c r="AI24" s="82">
        <f t="shared" si="20"/>
        <v>130.4</v>
      </c>
    </row>
    <row r="25" spans="2:35" s="6" customFormat="1" ht="12" customHeight="1">
      <c r="B25" s="15" t="s">
        <v>87</v>
      </c>
      <c r="C25" s="28">
        <f t="shared" ref="C25:AI25" si="21">ROUND(SUM(C79:C81)/3,1)</f>
        <v>99.8</v>
      </c>
      <c r="D25" s="40">
        <f t="shared" si="21"/>
        <v>99.9</v>
      </c>
      <c r="E25" s="40">
        <f t="shared" si="21"/>
        <v>77.3</v>
      </c>
      <c r="F25" s="40">
        <f t="shared" si="21"/>
        <v>112.4</v>
      </c>
      <c r="G25" s="40">
        <f t="shared" si="21"/>
        <v>87.9</v>
      </c>
      <c r="H25" s="40">
        <f t="shared" si="21"/>
        <v>115.7</v>
      </c>
      <c r="I25" s="40">
        <f t="shared" si="21"/>
        <v>62.9</v>
      </c>
      <c r="J25" s="40">
        <f t="shared" si="21"/>
        <v>87.7</v>
      </c>
      <c r="K25" s="40">
        <f t="shared" si="21"/>
        <v>81.5</v>
      </c>
      <c r="L25" s="40">
        <f t="shared" si="21"/>
        <v>67.8</v>
      </c>
      <c r="M25" s="40">
        <f t="shared" si="21"/>
        <v>118.3</v>
      </c>
      <c r="N25" s="40">
        <f t="shared" si="21"/>
        <v>136.1</v>
      </c>
      <c r="O25" s="40">
        <f t="shared" si="21"/>
        <v>83.5</v>
      </c>
      <c r="P25" s="40">
        <f t="shared" si="21"/>
        <v>61</v>
      </c>
      <c r="Q25" s="40">
        <f t="shared" si="21"/>
        <v>181.5</v>
      </c>
      <c r="R25" s="40">
        <f t="shared" si="21"/>
        <v>88.9</v>
      </c>
      <c r="S25" s="40">
        <f t="shared" si="21"/>
        <v>113.3</v>
      </c>
      <c r="T25" s="40">
        <f t="shared" si="21"/>
        <v>32.700000000000003</v>
      </c>
      <c r="U25" s="40">
        <f t="shared" si="21"/>
        <v>88.9</v>
      </c>
      <c r="V25" s="40">
        <f t="shared" si="21"/>
        <v>88.4</v>
      </c>
      <c r="W25" s="40">
        <f t="shared" si="21"/>
        <v>94</v>
      </c>
      <c r="X25" s="40">
        <f t="shared" si="21"/>
        <v>94</v>
      </c>
      <c r="Y25" s="61">
        <f t="shared" si="21"/>
        <v>104.4</v>
      </c>
      <c r="Z25" s="70">
        <f t="shared" si="21"/>
        <v>111.2</v>
      </c>
      <c r="AA25" s="40">
        <f t="shared" si="21"/>
        <v>95</v>
      </c>
      <c r="AB25" s="40">
        <f t="shared" si="21"/>
        <v>94.7</v>
      </c>
      <c r="AC25" s="40">
        <f t="shared" si="21"/>
        <v>95.2</v>
      </c>
      <c r="AD25" s="40">
        <f t="shared" si="21"/>
        <v>139</v>
      </c>
      <c r="AE25" s="40">
        <f t="shared" si="21"/>
        <v>11.5</v>
      </c>
      <c r="AF25" s="40">
        <f t="shared" si="21"/>
        <v>140.69999999999999</v>
      </c>
      <c r="AG25" s="40">
        <f t="shared" si="21"/>
        <v>93.7</v>
      </c>
      <c r="AH25" s="40">
        <f t="shared" si="21"/>
        <v>91.8</v>
      </c>
      <c r="AI25" s="83">
        <f t="shared" si="21"/>
        <v>131.4</v>
      </c>
    </row>
    <row r="26" spans="2:35" s="6" customFormat="1" ht="12" customHeight="1">
      <c r="B26" s="15" t="s">
        <v>88</v>
      </c>
      <c r="C26" s="28">
        <f t="shared" ref="C26:AI26" si="22">ROUND(SUM(C82:C84)/3,1)</f>
        <v>104.5</v>
      </c>
      <c r="D26" s="40">
        <f t="shared" si="22"/>
        <v>104.7</v>
      </c>
      <c r="E26" s="40">
        <f t="shared" si="22"/>
        <v>94.2</v>
      </c>
      <c r="F26" s="40">
        <f t="shared" si="22"/>
        <v>62.8</v>
      </c>
      <c r="G26" s="40">
        <f t="shared" si="22"/>
        <v>101.9</v>
      </c>
      <c r="H26" s="40">
        <f t="shared" si="22"/>
        <v>114.4</v>
      </c>
      <c r="I26" s="40">
        <f t="shared" si="22"/>
        <v>75.099999999999994</v>
      </c>
      <c r="J26" s="40">
        <f t="shared" si="22"/>
        <v>93.2</v>
      </c>
      <c r="K26" s="40">
        <f t="shared" si="22"/>
        <v>79</v>
      </c>
      <c r="L26" s="40">
        <f t="shared" si="22"/>
        <v>87.1</v>
      </c>
      <c r="M26" s="40">
        <f t="shared" si="22"/>
        <v>116.5</v>
      </c>
      <c r="N26" s="40">
        <f t="shared" si="22"/>
        <v>187.6</v>
      </c>
      <c r="O26" s="40">
        <f t="shared" si="22"/>
        <v>79.8</v>
      </c>
      <c r="P26" s="40">
        <f t="shared" si="22"/>
        <v>59.8</v>
      </c>
      <c r="Q26" s="40">
        <f t="shared" si="22"/>
        <v>204.2</v>
      </c>
      <c r="R26" s="40">
        <f t="shared" si="22"/>
        <v>98.9</v>
      </c>
      <c r="S26" s="40">
        <f t="shared" si="22"/>
        <v>117.3</v>
      </c>
      <c r="T26" s="40">
        <f t="shared" si="22"/>
        <v>30.7</v>
      </c>
      <c r="U26" s="40">
        <f t="shared" si="22"/>
        <v>97.2</v>
      </c>
      <c r="V26" s="40">
        <f t="shared" si="22"/>
        <v>112</v>
      </c>
      <c r="W26" s="40">
        <f t="shared" si="22"/>
        <v>81.400000000000006</v>
      </c>
      <c r="X26" s="40">
        <f t="shared" si="22"/>
        <v>81.400000000000006</v>
      </c>
      <c r="Y26" s="61">
        <f t="shared" si="22"/>
        <v>109.3</v>
      </c>
      <c r="Z26" s="70">
        <f t="shared" si="22"/>
        <v>119.2</v>
      </c>
      <c r="AA26" s="40">
        <f t="shared" si="22"/>
        <v>98.4</v>
      </c>
      <c r="AB26" s="40">
        <f t="shared" si="22"/>
        <v>99.3</v>
      </c>
      <c r="AC26" s="40">
        <f t="shared" si="22"/>
        <v>97.3</v>
      </c>
      <c r="AD26" s="40">
        <f t="shared" si="22"/>
        <v>154.5</v>
      </c>
      <c r="AE26" s="40">
        <f t="shared" si="22"/>
        <v>16.5</v>
      </c>
      <c r="AF26" s="40">
        <f t="shared" si="22"/>
        <v>156.5</v>
      </c>
      <c r="AG26" s="40">
        <f t="shared" si="22"/>
        <v>96.3</v>
      </c>
      <c r="AH26" s="40">
        <f t="shared" si="22"/>
        <v>95.3</v>
      </c>
      <c r="AI26" s="83">
        <f t="shared" si="22"/>
        <v>116</v>
      </c>
    </row>
    <row r="27" spans="2:35" s="6" customFormat="1" ht="12" customHeight="1">
      <c r="B27" s="15" t="s">
        <v>89</v>
      </c>
      <c r="C27" s="28">
        <f t="shared" ref="C27:AI27" si="23">ROUND(SUM(C85:C87)/3,1)</f>
        <v>101.5</v>
      </c>
      <c r="D27" s="40">
        <f t="shared" si="23"/>
        <v>101.8</v>
      </c>
      <c r="E27" s="40">
        <f t="shared" si="23"/>
        <v>75.400000000000006</v>
      </c>
      <c r="F27" s="40">
        <f t="shared" si="23"/>
        <v>70.8</v>
      </c>
      <c r="G27" s="40">
        <f t="shared" si="23"/>
        <v>110.2</v>
      </c>
      <c r="H27" s="40">
        <f t="shared" si="23"/>
        <v>121</v>
      </c>
      <c r="I27" s="40">
        <f t="shared" si="23"/>
        <v>67.3</v>
      </c>
      <c r="J27" s="40">
        <f t="shared" si="23"/>
        <v>96.4</v>
      </c>
      <c r="K27" s="40">
        <f t="shared" si="23"/>
        <v>67.8</v>
      </c>
      <c r="L27" s="40">
        <f t="shared" si="23"/>
        <v>90.4</v>
      </c>
      <c r="M27" s="40">
        <f t="shared" si="23"/>
        <v>110.2</v>
      </c>
      <c r="N27" s="40">
        <f t="shared" si="23"/>
        <v>186.3</v>
      </c>
      <c r="O27" s="40">
        <f t="shared" si="23"/>
        <v>80.3</v>
      </c>
      <c r="P27" s="40">
        <f t="shared" si="23"/>
        <v>52</v>
      </c>
      <c r="Q27" s="40">
        <f t="shared" si="23"/>
        <v>180.2</v>
      </c>
      <c r="R27" s="40">
        <f t="shared" si="23"/>
        <v>93.7</v>
      </c>
      <c r="S27" s="40">
        <f t="shared" si="23"/>
        <v>114</v>
      </c>
      <c r="T27" s="40">
        <f t="shared" si="23"/>
        <v>34.299999999999997</v>
      </c>
      <c r="U27" s="40">
        <f t="shared" si="23"/>
        <v>93.6</v>
      </c>
      <c r="V27" s="40">
        <f t="shared" si="23"/>
        <v>97</v>
      </c>
      <c r="W27" s="40">
        <f t="shared" si="23"/>
        <v>71.8</v>
      </c>
      <c r="X27" s="40">
        <f t="shared" si="23"/>
        <v>71.8</v>
      </c>
      <c r="Y27" s="61">
        <f t="shared" si="23"/>
        <v>116.6</v>
      </c>
      <c r="Z27" s="70">
        <f t="shared" si="23"/>
        <v>114.7</v>
      </c>
      <c r="AA27" s="40">
        <f t="shared" si="23"/>
        <v>102.1</v>
      </c>
      <c r="AB27" s="40">
        <f t="shared" si="23"/>
        <v>106.2</v>
      </c>
      <c r="AC27" s="40">
        <f t="shared" si="23"/>
        <v>96.6</v>
      </c>
      <c r="AD27" s="40">
        <f t="shared" si="23"/>
        <v>136.19999999999999</v>
      </c>
      <c r="AE27" s="40">
        <f t="shared" si="23"/>
        <v>20</v>
      </c>
      <c r="AF27" s="40">
        <f t="shared" si="23"/>
        <v>137.9</v>
      </c>
      <c r="AG27" s="40">
        <f t="shared" si="23"/>
        <v>94.3</v>
      </c>
      <c r="AH27" s="40">
        <f t="shared" si="23"/>
        <v>93.2</v>
      </c>
      <c r="AI27" s="83">
        <f t="shared" si="23"/>
        <v>116.7</v>
      </c>
    </row>
    <row r="28" spans="2:35" s="6" customFormat="1" ht="12" customHeight="1">
      <c r="B28" s="15" t="s">
        <v>90</v>
      </c>
      <c r="C28" s="28">
        <f t="shared" ref="C28:AI28" si="24">ROUND(SUM(C88:C90)/3,1)</f>
        <v>109.9</v>
      </c>
      <c r="D28" s="40">
        <f t="shared" si="24"/>
        <v>110.1</v>
      </c>
      <c r="E28" s="40">
        <f t="shared" si="24"/>
        <v>79.5</v>
      </c>
      <c r="F28" s="40">
        <f t="shared" si="24"/>
        <v>101.5</v>
      </c>
      <c r="G28" s="40">
        <f t="shared" si="24"/>
        <v>110.8</v>
      </c>
      <c r="H28" s="40">
        <f t="shared" si="24"/>
        <v>124.5</v>
      </c>
      <c r="I28" s="40">
        <f t="shared" si="24"/>
        <v>98.8</v>
      </c>
      <c r="J28" s="40">
        <f t="shared" si="24"/>
        <v>99.6</v>
      </c>
      <c r="K28" s="40">
        <f t="shared" si="24"/>
        <v>78</v>
      </c>
      <c r="L28" s="40">
        <f t="shared" si="24"/>
        <v>96.3</v>
      </c>
      <c r="M28" s="40">
        <f t="shared" si="24"/>
        <v>135.6</v>
      </c>
      <c r="N28" s="40">
        <f t="shared" si="24"/>
        <v>190.8</v>
      </c>
      <c r="O28" s="40">
        <f t="shared" si="24"/>
        <v>86.2</v>
      </c>
      <c r="P28" s="40">
        <f t="shared" si="24"/>
        <v>53.5</v>
      </c>
      <c r="Q28" s="40">
        <f t="shared" si="24"/>
        <v>195.5</v>
      </c>
      <c r="R28" s="40">
        <f t="shared" si="24"/>
        <v>97.3</v>
      </c>
      <c r="S28" s="40">
        <f t="shared" si="24"/>
        <v>114.6</v>
      </c>
      <c r="T28" s="40">
        <f t="shared" si="24"/>
        <v>16.8</v>
      </c>
      <c r="U28" s="40">
        <f t="shared" si="24"/>
        <v>98.8</v>
      </c>
      <c r="V28" s="40">
        <f t="shared" si="24"/>
        <v>102.7</v>
      </c>
      <c r="W28" s="40">
        <f t="shared" si="24"/>
        <v>79.2</v>
      </c>
      <c r="X28" s="40">
        <f t="shared" si="24"/>
        <v>79.2</v>
      </c>
      <c r="Y28" s="61">
        <f t="shared" si="24"/>
        <v>118.9</v>
      </c>
      <c r="Z28" s="70">
        <f t="shared" si="24"/>
        <v>121.9</v>
      </c>
      <c r="AA28" s="40">
        <f t="shared" si="24"/>
        <v>107.7</v>
      </c>
      <c r="AB28" s="40">
        <f t="shared" si="24"/>
        <v>107.4</v>
      </c>
      <c r="AC28" s="40">
        <f t="shared" si="24"/>
        <v>108.2</v>
      </c>
      <c r="AD28" s="40">
        <f t="shared" si="24"/>
        <v>146</v>
      </c>
      <c r="AE28" s="40">
        <f t="shared" si="24"/>
        <v>23.1</v>
      </c>
      <c r="AF28" s="40">
        <f t="shared" si="24"/>
        <v>147.69999999999999</v>
      </c>
      <c r="AG28" s="40">
        <f t="shared" si="24"/>
        <v>103.4</v>
      </c>
      <c r="AH28" s="40">
        <f t="shared" si="24"/>
        <v>101.7</v>
      </c>
      <c r="AI28" s="83">
        <f t="shared" si="24"/>
        <v>139.30000000000001</v>
      </c>
    </row>
    <row r="29" spans="2:35" s="6" customFormat="1" ht="12" customHeight="1">
      <c r="B29" s="14" t="s">
        <v>91</v>
      </c>
      <c r="C29" s="27">
        <f>ROUND(SUM(C91:C93)/3,1)</f>
        <v>104.4</v>
      </c>
      <c r="D29" s="39">
        <f t="shared" ref="D29:AI29" si="25">ROUND(SUM(D89:D91)/3,1)</f>
        <v>105.9</v>
      </c>
      <c r="E29" s="39">
        <f t="shared" si="25"/>
        <v>72.900000000000006</v>
      </c>
      <c r="F29" s="39">
        <f t="shared" si="25"/>
        <v>93</v>
      </c>
      <c r="G29" s="39">
        <f t="shared" si="25"/>
        <v>111</v>
      </c>
      <c r="H29" s="39">
        <f t="shared" si="25"/>
        <v>122.8</v>
      </c>
      <c r="I29" s="39">
        <f t="shared" si="25"/>
        <v>93</v>
      </c>
      <c r="J29" s="39">
        <f t="shared" si="25"/>
        <v>95.7</v>
      </c>
      <c r="K29" s="39">
        <f t="shared" si="25"/>
        <v>79.099999999999994</v>
      </c>
      <c r="L29" s="39">
        <f t="shared" si="25"/>
        <v>80.7</v>
      </c>
      <c r="M29" s="39">
        <f t="shared" si="25"/>
        <v>126.3</v>
      </c>
      <c r="N29" s="39">
        <f t="shared" si="25"/>
        <v>190.6</v>
      </c>
      <c r="O29" s="39">
        <f t="shared" si="25"/>
        <v>85.5</v>
      </c>
      <c r="P29" s="39">
        <f t="shared" si="25"/>
        <v>50.3</v>
      </c>
      <c r="Q29" s="39">
        <f t="shared" si="25"/>
        <v>197.8</v>
      </c>
      <c r="R29" s="39">
        <f t="shared" si="25"/>
        <v>89.2</v>
      </c>
      <c r="S29" s="39">
        <f t="shared" si="25"/>
        <v>111.9</v>
      </c>
      <c r="T29" s="39">
        <f t="shared" si="25"/>
        <v>19</v>
      </c>
      <c r="U29" s="39">
        <f t="shared" si="25"/>
        <v>90.2</v>
      </c>
      <c r="V29" s="39">
        <f t="shared" si="25"/>
        <v>90.4</v>
      </c>
      <c r="W29" s="39">
        <f t="shared" si="25"/>
        <v>82.9</v>
      </c>
      <c r="X29" s="39">
        <f t="shared" si="25"/>
        <v>82.9</v>
      </c>
      <c r="Y29" s="60">
        <f t="shared" si="25"/>
        <v>118</v>
      </c>
      <c r="Z29" s="69">
        <f t="shared" si="25"/>
        <v>118.6</v>
      </c>
      <c r="AA29" s="39">
        <f t="shared" si="25"/>
        <v>102.3</v>
      </c>
      <c r="AB29" s="39">
        <f t="shared" si="25"/>
        <v>105.8</v>
      </c>
      <c r="AC29" s="39">
        <f t="shared" si="25"/>
        <v>97.7</v>
      </c>
      <c r="AD29" s="39">
        <f t="shared" si="25"/>
        <v>146.30000000000001</v>
      </c>
      <c r="AE29" s="39">
        <f t="shared" si="25"/>
        <v>19.899999999999999</v>
      </c>
      <c r="AF29" s="39">
        <f t="shared" si="25"/>
        <v>148</v>
      </c>
      <c r="AG29" s="39">
        <f t="shared" si="25"/>
        <v>98.5</v>
      </c>
      <c r="AH29" s="39">
        <f t="shared" si="25"/>
        <v>97.3</v>
      </c>
      <c r="AI29" s="82">
        <f t="shared" si="25"/>
        <v>123.3</v>
      </c>
    </row>
    <row r="30" spans="2:35" s="6" customFormat="1" ht="12" customHeight="1">
      <c r="B30" s="14" t="s">
        <v>53</v>
      </c>
      <c r="C30" s="27">
        <f t="shared" ref="C30:AI30" si="26">ROUND(SUM(C94:C96)/3,1)</f>
        <v>112.7</v>
      </c>
      <c r="D30" s="39">
        <f t="shared" si="26"/>
        <v>113.1</v>
      </c>
      <c r="E30" s="39">
        <f t="shared" si="26"/>
        <v>98.4</v>
      </c>
      <c r="F30" s="39">
        <f t="shared" si="26"/>
        <v>77.2</v>
      </c>
      <c r="G30" s="39">
        <f t="shared" si="26"/>
        <v>148.6</v>
      </c>
      <c r="H30" s="39">
        <f t="shared" si="26"/>
        <v>124.9</v>
      </c>
      <c r="I30" s="39">
        <f t="shared" si="26"/>
        <v>113.6</v>
      </c>
      <c r="J30" s="39">
        <f t="shared" si="26"/>
        <v>86.4</v>
      </c>
      <c r="K30" s="39">
        <f t="shared" si="26"/>
        <v>68</v>
      </c>
      <c r="L30" s="39">
        <f t="shared" si="26"/>
        <v>83.5</v>
      </c>
      <c r="M30" s="39">
        <f t="shared" si="26"/>
        <v>93.1</v>
      </c>
      <c r="N30" s="39">
        <f t="shared" si="26"/>
        <v>195.4</v>
      </c>
      <c r="O30" s="39">
        <f t="shared" si="26"/>
        <v>83.1</v>
      </c>
      <c r="P30" s="39">
        <f t="shared" si="26"/>
        <v>48.2</v>
      </c>
      <c r="Q30" s="39">
        <f t="shared" si="26"/>
        <v>293.89999999999998</v>
      </c>
      <c r="R30" s="39">
        <f t="shared" si="26"/>
        <v>87.6</v>
      </c>
      <c r="S30" s="39">
        <f t="shared" si="26"/>
        <v>116</v>
      </c>
      <c r="T30" s="39">
        <f t="shared" si="26"/>
        <v>17.399999999999999</v>
      </c>
      <c r="U30" s="39">
        <f t="shared" si="26"/>
        <v>83.8</v>
      </c>
      <c r="V30" s="39">
        <f t="shared" si="26"/>
        <v>102.6</v>
      </c>
      <c r="W30" s="39">
        <f t="shared" si="26"/>
        <v>68.7</v>
      </c>
      <c r="X30" s="39">
        <f t="shared" si="26"/>
        <v>68.7</v>
      </c>
      <c r="Y30" s="60">
        <f t="shared" si="26"/>
        <v>134.5</v>
      </c>
      <c r="Z30" s="69">
        <f t="shared" si="26"/>
        <v>147.80000000000001</v>
      </c>
      <c r="AA30" s="39">
        <f t="shared" si="26"/>
        <v>109.7</v>
      </c>
      <c r="AB30" s="39">
        <f t="shared" si="26"/>
        <v>122.7</v>
      </c>
      <c r="AC30" s="39">
        <f t="shared" si="26"/>
        <v>92.7</v>
      </c>
      <c r="AD30" s="39">
        <f t="shared" si="26"/>
        <v>212.9</v>
      </c>
      <c r="AE30" s="39">
        <f t="shared" si="26"/>
        <v>22.1</v>
      </c>
      <c r="AF30" s="39">
        <f t="shared" si="26"/>
        <v>215.5</v>
      </c>
      <c r="AG30" s="39">
        <f t="shared" si="26"/>
        <v>90.7</v>
      </c>
      <c r="AH30" s="39">
        <f t="shared" si="26"/>
        <v>90.1</v>
      </c>
      <c r="AI30" s="82">
        <f t="shared" si="26"/>
        <v>101.7</v>
      </c>
    </row>
    <row r="31" spans="2:35" ht="12" customHeight="1">
      <c r="B31" s="16">
        <v>201701</v>
      </c>
      <c r="C31" s="29">
        <v>98.8</v>
      </c>
      <c r="D31" s="41">
        <v>98.8</v>
      </c>
      <c r="E31" s="41">
        <v>119.1</v>
      </c>
      <c r="F31" s="41">
        <v>115.7</v>
      </c>
      <c r="G31" s="41">
        <v>86.3</v>
      </c>
      <c r="H31" s="41">
        <v>96.8</v>
      </c>
      <c r="I31" s="41">
        <v>78.5</v>
      </c>
      <c r="J31" s="48">
        <v>94.1</v>
      </c>
      <c r="K31" s="41">
        <v>96.8</v>
      </c>
      <c r="L31" s="50">
        <v>64.5</v>
      </c>
      <c r="M31" s="41">
        <v>107.6</v>
      </c>
      <c r="N31" s="41">
        <v>104.8</v>
      </c>
      <c r="O31" s="41">
        <v>97.6</v>
      </c>
      <c r="P31" s="41">
        <v>83.4</v>
      </c>
      <c r="Q31" s="41">
        <v>131.1</v>
      </c>
      <c r="R31" s="41">
        <v>82.5</v>
      </c>
      <c r="S31" s="55">
        <v>83.7</v>
      </c>
      <c r="T31" s="50">
        <v>78.2</v>
      </c>
      <c r="U31" s="41">
        <v>83.2</v>
      </c>
      <c r="V31" s="41">
        <v>80.2</v>
      </c>
      <c r="W31" s="41">
        <v>97.4</v>
      </c>
      <c r="X31" s="41">
        <v>97.4</v>
      </c>
      <c r="Y31" s="41">
        <v>92.6</v>
      </c>
      <c r="Z31" s="41">
        <v>96.9</v>
      </c>
      <c r="AA31" s="48">
        <v>86.8</v>
      </c>
      <c r="AB31" s="41">
        <v>92</v>
      </c>
      <c r="AC31" s="50">
        <v>80.099999999999994</v>
      </c>
      <c r="AD31" s="41">
        <v>114.2</v>
      </c>
      <c r="AE31" s="41">
        <v>46.6</v>
      </c>
      <c r="AF31" s="41">
        <v>115.2</v>
      </c>
      <c r="AG31" s="41">
        <v>100.6</v>
      </c>
      <c r="AH31" s="41">
        <v>101.2</v>
      </c>
      <c r="AI31" s="84">
        <v>88.8</v>
      </c>
    </row>
    <row r="32" spans="2:35" ht="12" customHeight="1">
      <c r="B32" s="16">
        <v>201702</v>
      </c>
      <c r="C32" s="29">
        <v>105.5</v>
      </c>
      <c r="D32" s="41">
        <v>105.7</v>
      </c>
      <c r="E32" s="41">
        <v>102.4</v>
      </c>
      <c r="F32" s="41">
        <v>110.8</v>
      </c>
      <c r="G32" s="41">
        <v>102.3</v>
      </c>
      <c r="H32" s="41">
        <v>100.1</v>
      </c>
      <c r="I32" s="41">
        <v>85.5</v>
      </c>
      <c r="J32" s="48">
        <v>98.5</v>
      </c>
      <c r="K32" s="41">
        <v>111.9</v>
      </c>
      <c r="L32" s="50">
        <v>72.3</v>
      </c>
      <c r="M32" s="41">
        <v>124.9</v>
      </c>
      <c r="N32" s="41">
        <v>100</v>
      </c>
      <c r="O32" s="41">
        <v>101.9</v>
      </c>
      <c r="P32" s="41">
        <v>83.1</v>
      </c>
      <c r="Q32" s="41">
        <v>159.4</v>
      </c>
      <c r="R32" s="41">
        <v>87.9</v>
      </c>
      <c r="S32" s="55">
        <v>90.9</v>
      </c>
      <c r="T32" s="50">
        <v>78.400000000000006</v>
      </c>
      <c r="U32" s="41">
        <v>83.4</v>
      </c>
      <c r="V32" s="41">
        <v>105.6</v>
      </c>
      <c r="W32" s="41">
        <v>83.4</v>
      </c>
      <c r="X32" s="41">
        <v>83.4</v>
      </c>
      <c r="Y32" s="41">
        <v>101</v>
      </c>
      <c r="Z32" s="41">
        <v>108.5</v>
      </c>
      <c r="AA32" s="48">
        <v>93</v>
      </c>
      <c r="AB32" s="41">
        <v>100.9</v>
      </c>
      <c r="AC32" s="50">
        <v>82.7</v>
      </c>
      <c r="AD32" s="41">
        <v>135.1</v>
      </c>
      <c r="AE32" s="41">
        <v>74.599999999999994</v>
      </c>
      <c r="AF32" s="41">
        <v>135.9</v>
      </c>
      <c r="AG32" s="41">
        <v>104.1</v>
      </c>
      <c r="AH32" s="41">
        <v>103.2</v>
      </c>
      <c r="AI32" s="84">
        <v>120.6</v>
      </c>
    </row>
    <row r="33" spans="2:35" ht="12" customHeight="1">
      <c r="B33" s="16">
        <v>201703</v>
      </c>
      <c r="C33" s="29">
        <v>114.7</v>
      </c>
      <c r="D33" s="41">
        <v>114.9</v>
      </c>
      <c r="E33" s="41">
        <v>111.5</v>
      </c>
      <c r="F33" s="41">
        <v>137.6</v>
      </c>
      <c r="G33" s="41">
        <v>130.4</v>
      </c>
      <c r="H33" s="41">
        <v>107.8</v>
      </c>
      <c r="I33" s="41">
        <v>148.9</v>
      </c>
      <c r="J33" s="48">
        <v>99.9</v>
      </c>
      <c r="K33" s="41">
        <v>124.3</v>
      </c>
      <c r="L33" s="50">
        <v>77.900000000000006</v>
      </c>
      <c r="M33" s="41">
        <v>121</v>
      </c>
      <c r="N33" s="41">
        <v>95.4</v>
      </c>
      <c r="O33" s="41">
        <v>106.6</v>
      </c>
      <c r="P33" s="41">
        <v>89.3</v>
      </c>
      <c r="Q33" s="41">
        <v>178.8</v>
      </c>
      <c r="R33" s="41">
        <v>101.3</v>
      </c>
      <c r="S33" s="55">
        <v>102.5</v>
      </c>
      <c r="T33" s="50">
        <v>92.5</v>
      </c>
      <c r="U33" s="41">
        <v>99</v>
      </c>
      <c r="V33" s="41">
        <v>111.2</v>
      </c>
      <c r="W33" s="41">
        <v>95.6</v>
      </c>
      <c r="X33" s="41">
        <v>95.6</v>
      </c>
      <c r="Y33" s="41">
        <v>117</v>
      </c>
      <c r="Z33" s="41">
        <v>122.4</v>
      </c>
      <c r="AA33" s="48">
        <v>106.3</v>
      </c>
      <c r="AB33" s="41">
        <v>121.8</v>
      </c>
      <c r="AC33" s="50">
        <v>86.1</v>
      </c>
      <c r="AD33" s="41">
        <v>150.1</v>
      </c>
      <c r="AE33" s="41">
        <v>88.1</v>
      </c>
      <c r="AF33" s="41">
        <v>150.9</v>
      </c>
      <c r="AG33" s="41">
        <v>109.1</v>
      </c>
      <c r="AH33" s="41">
        <v>109.5</v>
      </c>
      <c r="AI33" s="84">
        <v>100</v>
      </c>
    </row>
    <row r="34" spans="2:35" ht="12" customHeight="1">
      <c r="B34" s="16">
        <v>201704</v>
      </c>
      <c r="C34" s="29">
        <v>106.5</v>
      </c>
      <c r="D34" s="41">
        <v>106.6</v>
      </c>
      <c r="E34" s="41">
        <v>105.4</v>
      </c>
      <c r="F34" s="41">
        <v>76.900000000000006</v>
      </c>
      <c r="G34" s="41">
        <v>97</v>
      </c>
      <c r="H34" s="41">
        <v>97.2</v>
      </c>
      <c r="I34" s="41">
        <v>47.2</v>
      </c>
      <c r="J34" s="48">
        <v>96.2</v>
      </c>
      <c r="K34" s="41">
        <v>104</v>
      </c>
      <c r="L34" s="50">
        <v>79.5</v>
      </c>
      <c r="M34" s="41">
        <v>133.5</v>
      </c>
      <c r="N34" s="41">
        <v>100.2</v>
      </c>
      <c r="O34" s="41">
        <v>104.4</v>
      </c>
      <c r="P34" s="41">
        <v>87.3</v>
      </c>
      <c r="Q34" s="41">
        <v>180.3</v>
      </c>
      <c r="R34" s="41">
        <v>103</v>
      </c>
      <c r="S34" s="55">
        <v>117.4</v>
      </c>
      <c r="T34" s="50">
        <v>87.9</v>
      </c>
      <c r="U34" s="41">
        <v>97.2</v>
      </c>
      <c r="V34" s="41">
        <v>119.1</v>
      </c>
      <c r="W34" s="41">
        <v>95.1</v>
      </c>
      <c r="X34" s="41">
        <v>95.1</v>
      </c>
      <c r="Y34" s="48">
        <v>97.2</v>
      </c>
      <c r="Z34" s="72">
        <v>114</v>
      </c>
      <c r="AA34" s="48">
        <v>91.9</v>
      </c>
      <c r="AB34" s="41">
        <v>91.8</v>
      </c>
      <c r="AC34" s="50">
        <v>92.1</v>
      </c>
      <c r="AD34" s="41">
        <v>151.6</v>
      </c>
      <c r="AE34" s="41">
        <v>66.3</v>
      </c>
      <c r="AF34" s="41">
        <v>152.80000000000001</v>
      </c>
      <c r="AG34" s="41">
        <v>101.2</v>
      </c>
      <c r="AH34" s="41">
        <v>98.9</v>
      </c>
      <c r="AI34" s="84">
        <v>147.6</v>
      </c>
    </row>
    <row r="35" spans="2:35" ht="12" customHeight="1">
      <c r="B35" s="16">
        <v>201705</v>
      </c>
      <c r="C35" s="29">
        <v>101.4</v>
      </c>
      <c r="D35" s="41">
        <v>101.5</v>
      </c>
      <c r="E35" s="41">
        <v>102.7</v>
      </c>
      <c r="F35" s="41">
        <v>72.3</v>
      </c>
      <c r="G35" s="41">
        <v>115.8</v>
      </c>
      <c r="H35" s="41">
        <v>104.1</v>
      </c>
      <c r="I35" s="41">
        <v>65.900000000000006</v>
      </c>
      <c r="J35" s="48">
        <v>100</v>
      </c>
      <c r="K35" s="41">
        <v>93.9</v>
      </c>
      <c r="L35" s="50">
        <v>82.7</v>
      </c>
      <c r="M35" s="41">
        <v>104</v>
      </c>
      <c r="N35" s="41">
        <v>100.3</v>
      </c>
      <c r="O35" s="41">
        <v>54.1</v>
      </c>
      <c r="P35" s="41">
        <v>77.3</v>
      </c>
      <c r="Q35" s="41">
        <v>152.19999999999999</v>
      </c>
      <c r="R35" s="41">
        <v>98.9</v>
      </c>
      <c r="S35" s="55">
        <v>101</v>
      </c>
      <c r="T35" s="50">
        <v>79.7</v>
      </c>
      <c r="U35" s="41">
        <v>100.7</v>
      </c>
      <c r="V35" s="41">
        <v>96.3</v>
      </c>
      <c r="W35" s="41">
        <v>89.9</v>
      </c>
      <c r="X35" s="41">
        <v>89.9</v>
      </c>
      <c r="Y35" s="48">
        <v>108.9</v>
      </c>
      <c r="Z35" s="72">
        <v>108.9</v>
      </c>
      <c r="AA35" s="48">
        <v>96.6</v>
      </c>
      <c r="AB35" s="41">
        <v>103</v>
      </c>
      <c r="AC35" s="50">
        <v>88.3</v>
      </c>
      <c r="AD35" s="41">
        <v>130</v>
      </c>
      <c r="AE35" s="41">
        <v>238.9</v>
      </c>
      <c r="AF35" s="41">
        <v>128.5</v>
      </c>
      <c r="AG35" s="41">
        <v>96</v>
      </c>
      <c r="AH35" s="41">
        <v>95.4</v>
      </c>
      <c r="AI35" s="84">
        <v>106.9</v>
      </c>
    </row>
    <row r="36" spans="2:35" ht="12" customHeight="1">
      <c r="B36" s="16">
        <v>201706</v>
      </c>
      <c r="C36" s="29">
        <v>108.4</v>
      </c>
      <c r="D36" s="41">
        <v>108.7</v>
      </c>
      <c r="E36" s="41">
        <v>98.2</v>
      </c>
      <c r="F36" s="41">
        <v>78.900000000000006</v>
      </c>
      <c r="G36" s="41">
        <v>151.19999999999999</v>
      </c>
      <c r="H36" s="41">
        <v>115.9</v>
      </c>
      <c r="I36" s="41">
        <v>88.1</v>
      </c>
      <c r="J36" s="48">
        <v>98.4</v>
      </c>
      <c r="K36" s="41">
        <v>105.7</v>
      </c>
      <c r="L36" s="50">
        <v>105.2</v>
      </c>
      <c r="M36" s="41">
        <v>116</v>
      </c>
      <c r="N36" s="41">
        <v>105.9</v>
      </c>
      <c r="O36" s="41">
        <v>105.1</v>
      </c>
      <c r="P36" s="41">
        <v>91.7</v>
      </c>
      <c r="Q36" s="41">
        <v>147.6</v>
      </c>
      <c r="R36" s="41">
        <v>101.6</v>
      </c>
      <c r="S36" s="55">
        <v>115.8</v>
      </c>
      <c r="T36" s="50">
        <v>82.3</v>
      </c>
      <c r="U36" s="41">
        <v>105</v>
      </c>
      <c r="V36" s="41">
        <v>85.3</v>
      </c>
      <c r="W36" s="41">
        <v>83.3</v>
      </c>
      <c r="X36" s="41">
        <v>83.3</v>
      </c>
      <c r="Y36" s="48">
        <v>130.19999999999999</v>
      </c>
      <c r="Z36" s="72">
        <v>118.1</v>
      </c>
      <c r="AA36" s="48">
        <v>111.7</v>
      </c>
      <c r="AB36" s="41">
        <v>120.2</v>
      </c>
      <c r="AC36" s="50">
        <v>100.8</v>
      </c>
      <c r="AD36" s="41">
        <v>129.1</v>
      </c>
      <c r="AE36" s="41">
        <v>82.7</v>
      </c>
      <c r="AF36" s="41">
        <v>129.69999999999999</v>
      </c>
      <c r="AG36" s="41">
        <v>101.4</v>
      </c>
      <c r="AH36" s="41">
        <v>101.1</v>
      </c>
      <c r="AI36" s="84">
        <v>107.5</v>
      </c>
    </row>
    <row r="37" spans="2:35" ht="12" customHeight="1">
      <c r="B37" s="16">
        <v>201707</v>
      </c>
      <c r="C37" s="29">
        <v>118.4</v>
      </c>
      <c r="D37" s="41">
        <v>118.6</v>
      </c>
      <c r="E37" s="41">
        <v>97.5</v>
      </c>
      <c r="F37" s="41">
        <v>79.5</v>
      </c>
      <c r="G37" s="41">
        <v>209.9</v>
      </c>
      <c r="H37" s="41">
        <v>110</v>
      </c>
      <c r="I37" s="41">
        <v>89.5</v>
      </c>
      <c r="J37" s="48">
        <v>125.2</v>
      </c>
      <c r="K37" s="41">
        <v>102.5</v>
      </c>
      <c r="L37" s="50">
        <v>103.8</v>
      </c>
      <c r="M37" s="41">
        <v>117.8</v>
      </c>
      <c r="N37" s="41">
        <v>105.6</v>
      </c>
      <c r="O37" s="41">
        <v>108.9</v>
      </c>
      <c r="P37" s="41">
        <v>87.4</v>
      </c>
      <c r="Q37" s="41">
        <v>139</v>
      </c>
      <c r="R37" s="41">
        <v>100.5</v>
      </c>
      <c r="S37" s="55">
        <v>120</v>
      </c>
      <c r="T37" s="50">
        <v>87.8</v>
      </c>
      <c r="U37" s="41">
        <v>103.7</v>
      </c>
      <c r="V37" s="41">
        <v>79.3</v>
      </c>
      <c r="W37" s="41">
        <v>89.7</v>
      </c>
      <c r="X37" s="41">
        <v>89.7</v>
      </c>
      <c r="Y37" s="48">
        <v>150.4</v>
      </c>
      <c r="Z37" s="72">
        <v>123.3</v>
      </c>
      <c r="AA37" s="48">
        <v>124</v>
      </c>
      <c r="AB37" s="41">
        <v>141.4</v>
      </c>
      <c r="AC37" s="50">
        <v>101.3</v>
      </c>
      <c r="AD37" s="41">
        <v>122.1</v>
      </c>
      <c r="AE37" s="41">
        <v>65.900000000000006</v>
      </c>
      <c r="AF37" s="41">
        <v>122.8</v>
      </c>
      <c r="AG37" s="41">
        <v>114.6</v>
      </c>
      <c r="AH37" s="41">
        <v>115.8</v>
      </c>
      <c r="AI37" s="84">
        <v>89.2</v>
      </c>
    </row>
    <row r="38" spans="2:35" ht="12" customHeight="1">
      <c r="B38" s="16">
        <v>201708</v>
      </c>
      <c r="C38" s="29">
        <v>100.9</v>
      </c>
      <c r="D38" s="41">
        <v>101</v>
      </c>
      <c r="E38" s="41">
        <v>95.5</v>
      </c>
      <c r="F38" s="41">
        <v>81.099999999999994</v>
      </c>
      <c r="G38" s="41">
        <v>161.30000000000001</v>
      </c>
      <c r="H38" s="41">
        <v>105.2</v>
      </c>
      <c r="I38" s="41">
        <v>85.8</v>
      </c>
      <c r="J38" s="48">
        <v>98.7</v>
      </c>
      <c r="K38" s="41">
        <v>91.4</v>
      </c>
      <c r="L38" s="50">
        <v>97.2</v>
      </c>
      <c r="M38" s="41">
        <v>86.9</v>
      </c>
      <c r="N38" s="41">
        <v>98.4</v>
      </c>
      <c r="O38" s="41">
        <v>103.3</v>
      </c>
      <c r="P38" s="41">
        <v>80.400000000000006</v>
      </c>
      <c r="Q38" s="41">
        <v>116.7</v>
      </c>
      <c r="R38" s="41">
        <v>96.4</v>
      </c>
      <c r="S38" s="55">
        <v>119.4</v>
      </c>
      <c r="T38" s="50">
        <v>59.8</v>
      </c>
      <c r="U38" s="41">
        <v>103.4</v>
      </c>
      <c r="V38" s="41">
        <v>65.599999999999994</v>
      </c>
      <c r="W38" s="41">
        <v>85.2</v>
      </c>
      <c r="X38" s="41">
        <v>85.2</v>
      </c>
      <c r="Y38" s="48">
        <v>127.9</v>
      </c>
      <c r="Z38" s="72">
        <v>107.4</v>
      </c>
      <c r="AA38" s="48">
        <v>109.6</v>
      </c>
      <c r="AB38" s="41">
        <v>121.4</v>
      </c>
      <c r="AC38" s="50">
        <v>94.3</v>
      </c>
      <c r="AD38" s="41">
        <v>103.6</v>
      </c>
      <c r="AE38" s="41">
        <v>73.900000000000006</v>
      </c>
      <c r="AF38" s="41">
        <v>104</v>
      </c>
      <c r="AG38" s="41">
        <v>95.9</v>
      </c>
      <c r="AH38" s="41">
        <v>96.4</v>
      </c>
      <c r="AI38" s="84">
        <v>85</v>
      </c>
    </row>
    <row r="39" spans="2:35" ht="12" customHeight="1">
      <c r="B39" s="16">
        <v>201709</v>
      </c>
      <c r="C39" s="29">
        <v>104.1</v>
      </c>
      <c r="D39" s="41">
        <v>104.3</v>
      </c>
      <c r="E39" s="41">
        <v>54.8</v>
      </c>
      <c r="F39" s="41">
        <v>94.8</v>
      </c>
      <c r="G39" s="41">
        <v>155.6</v>
      </c>
      <c r="H39" s="41">
        <v>112.7</v>
      </c>
      <c r="I39" s="41">
        <v>88.8</v>
      </c>
      <c r="J39" s="48">
        <v>100.4</v>
      </c>
      <c r="K39" s="41">
        <v>100.8</v>
      </c>
      <c r="L39" s="50">
        <v>108.9</v>
      </c>
      <c r="M39" s="41">
        <v>97.5</v>
      </c>
      <c r="N39" s="41">
        <v>102.7</v>
      </c>
      <c r="O39" s="41">
        <v>105.1</v>
      </c>
      <c r="P39" s="41">
        <v>80</v>
      </c>
      <c r="Q39" s="41">
        <v>134.80000000000001</v>
      </c>
      <c r="R39" s="41">
        <v>107.7</v>
      </c>
      <c r="S39" s="55">
        <v>114.6</v>
      </c>
      <c r="T39" s="50">
        <v>87.8</v>
      </c>
      <c r="U39" s="41">
        <v>109.1</v>
      </c>
      <c r="V39" s="41">
        <v>103.4</v>
      </c>
      <c r="W39" s="41">
        <v>80</v>
      </c>
      <c r="X39" s="41">
        <v>80</v>
      </c>
      <c r="Y39" s="48">
        <v>130.1</v>
      </c>
      <c r="Z39" s="72">
        <v>113.6</v>
      </c>
      <c r="AA39" s="48">
        <v>111.3</v>
      </c>
      <c r="AB39" s="41">
        <v>123.8</v>
      </c>
      <c r="AC39" s="50">
        <v>95</v>
      </c>
      <c r="AD39" s="41">
        <v>117.5</v>
      </c>
      <c r="AE39" s="41">
        <v>67.400000000000006</v>
      </c>
      <c r="AF39" s="41">
        <v>118.1</v>
      </c>
      <c r="AG39" s="41">
        <v>96.7</v>
      </c>
      <c r="AH39" s="41">
        <v>96.4</v>
      </c>
      <c r="AI39" s="84">
        <v>104.3</v>
      </c>
    </row>
    <row r="40" spans="2:35" ht="12" customHeight="1">
      <c r="B40" s="16">
        <v>201710</v>
      </c>
      <c r="C40" s="29">
        <v>109.2</v>
      </c>
      <c r="D40" s="41">
        <v>109.4</v>
      </c>
      <c r="E40" s="41">
        <v>99.2</v>
      </c>
      <c r="F40" s="41">
        <v>105.8</v>
      </c>
      <c r="G40" s="41">
        <v>107.7</v>
      </c>
      <c r="H40" s="41">
        <v>126.1</v>
      </c>
      <c r="I40" s="41">
        <v>93.1</v>
      </c>
      <c r="J40" s="48">
        <v>102.1</v>
      </c>
      <c r="K40" s="41">
        <v>106</v>
      </c>
      <c r="L40" s="50">
        <v>110.9</v>
      </c>
      <c r="M40" s="41">
        <v>120.4</v>
      </c>
      <c r="N40" s="41">
        <v>107.7</v>
      </c>
      <c r="O40" s="41">
        <v>106.5</v>
      </c>
      <c r="P40" s="41">
        <v>82.9</v>
      </c>
      <c r="Q40" s="41">
        <v>138.80000000000001</v>
      </c>
      <c r="R40" s="41">
        <v>105.6</v>
      </c>
      <c r="S40" s="55">
        <v>104.5</v>
      </c>
      <c r="T40" s="50">
        <v>79</v>
      </c>
      <c r="U40" s="41">
        <v>107</v>
      </c>
      <c r="V40" s="41">
        <v>108.3</v>
      </c>
      <c r="W40" s="41">
        <v>87.1</v>
      </c>
      <c r="X40" s="41">
        <v>87.1</v>
      </c>
      <c r="Y40" s="48">
        <v>118.6</v>
      </c>
      <c r="Z40" s="72">
        <v>110.1</v>
      </c>
      <c r="AA40" s="48">
        <v>104</v>
      </c>
      <c r="AB40" s="41">
        <v>107.6</v>
      </c>
      <c r="AC40" s="50">
        <v>99.4</v>
      </c>
      <c r="AD40" s="41">
        <v>120.3</v>
      </c>
      <c r="AE40" s="41">
        <v>64.099999999999994</v>
      </c>
      <c r="AF40" s="41">
        <v>121.1</v>
      </c>
      <c r="AG40" s="41">
        <v>107.7</v>
      </c>
      <c r="AH40" s="41">
        <v>106.7</v>
      </c>
      <c r="AI40" s="84">
        <v>128.30000000000001</v>
      </c>
    </row>
    <row r="41" spans="2:35" ht="12" customHeight="1">
      <c r="B41" s="16">
        <v>201711</v>
      </c>
      <c r="C41" s="29">
        <v>112.2</v>
      </c>
      <c r="D41" s="41">
        <v>112.4</v>
      </c>
      <c r="E41" s="41">
        <v>93.6</v>
      </c>
      <c r="F41" s="41">
        <v>143.4</v>
      </c>
      <c r="G41" s="41">
        <v>109.9</v>
      </c>
      <c r="H41" s="41">
        <v>125.2</v>
      </c>
      <c r="I41" s="41">
        <v>76.8</v>
      </c>
      <c r="J41" s="48">
        <v>101.3</v>
      </c>
      <c r="K41" s="41">
        <v>96.2</v>
      </c>
      <c r="L41" s="50">
        <v>106.2</v>
      </c>
      <c r="M41" s="41">
        <v>133.4</v>
      </c>
      <c r="N41" s="41">
        <v>105.3</v>
      </c>
      <c r="O41" s="41">
        <v>92.9</v>
      </c>
      <c r="P41" s="41">
        <v>73.099999999999994</v>
      </c>
      <c r="Q41" s="41">
        <v>160.30000000000001</v>
      </c>
      <c r="R41" s="41">
        <v>106.8</v>
      </c>
      <c r="S41" s="55">
        <v>112.7</v>
      </c>
      <c r="T41" s="50">
        <v>74.599999999999994</v>
      </c>
      <c r="U41" s="41">
        <v>110.1</v>
      </c>
      <c r="V41" s="41">
        <v>99.8</v>
      </c>
      <c r="W41" s="41">
        <v>89.9</v>
      </c>
      <c r="X41" s="41">
        <v>89.9</v>
      </c>
      <c r="Y41" s="48">
        <v>119</v>
      </c>
      <c r="Z41" s="72">
        <v>113.9</v>
      </c>
      <c r="AA41" s="48">
        <v>104.4</v>
      </c>
      <c r="AB41" s="41">
        <v>106.2</v>
      </c>
      <c r="AC41" s="50">
        <v>102</v>
      </c>
      <c r="AD41" s="41">
        <v>130.19999999999999</v>
      </c>
      <c r="AE41" s="41">
        <v>65.5</v>
      </c>
      <c r="AF41" s="41">
        <v>131.1</v>
      </c>
      <c r="AG41" s="41">
        <v>110</v>
      </c>
      <c r="AH41" s="41">
        <v>110.6</v>
      </c>
      <c r="AI41" s="84">
        <v>97.9</v>
      </c>
    </row>
    <row r="42" spans="2:35" ht="12" customHeight="1">
      <c r="B42" s="16">
        <v>201712</v>
      </c>
      <c r="C42" s="29">
        <v>112.3</v>
      </c>
      <c r="D42" s="41">
        <v>112.5</v>
      </c>
      <c r="E42" s="41">
        <v>108.2</v>
      </c>
      <c r="F42" s="41">
        <v>97.9</v>
      </c>
      <c r="G42" s="41">
        <v>144.19999999999999</v>
      </c>
      <c r="H42" s="41">
        <v>114.5</v>
      </c>
      <c r="I42" s="41">
        <v>94.8</v>
      </c>
      <c r="J42" s="48">
        <v>100.8</v>
      </c>
      <c r="K42" s="41">
        <v>95.3</v>
      </c>
      <c r="L42" s="50">
        <v>88.5</v>
      </c>
      <c r="M42" s="41">
        <v>130.5</v>
      </c>
      <c r="N42" s="41">
        <v>106.1</v>
      </c>
      <c r="O42" s="41">
        <v>101.1</v>
      </c>
      <c r="P42" s="41">
        <v>75</v>
      </c>
      <c r="Q42" s="41">
        <v>172.3</v>
      </c>
      <c r="R42" s="41">
        <v>104.9</v>
      </c>
      <c r="S42" s="55">
        <v>106.5</v>
      </c>
      <c r="T42" s="50">
        <v>68.900000000000006</v>
      </c>
      <c r="U42" s="41">
        <v>105.5</v>
      </c>
      <c r="V42" s="41">
        <v>111.3</v>
      </c>
      <c r="W42" s="41">
        <v>93.9</v>
      </c>
      <c r="X42" s="41">
        <v>93.9</v>
      </c>
      <c r="Y42" s="48">
        <v>126.5</v>
      </c>
      <c r="Z42" s="72">
        <v>119.2</v>
      </c>
      <c r="AA42" s="48">
        <v>107.1</v>
      </c>
      <c r="AB42" s="41">
        <v>118.8</v>
      </c>
      <c r="AC42" s="50">
        <v>91.9</v>
      </c>
      <c r="AD42" s="41">
        <v>139.80000000000001</v>
      </c>
      <c r="AE42" s="41">
        <v>81.7</v>
      </c>
      <c r="AF42" s="41">
        <v>140.6</v>
      </c>
      <c r="AG42" s="41">
        <v>106.8</v>
      </c>
      <c r="AH42" s="41">
        <v>104.7</v>
      </c>
      <c r="AI42" s="84">
        <v>150</v>
      </c>
    </row>
    <row r="43" spans="2:35" ht="12" customHeight="1">
      <c r="B43" s="17">
        <v>201801</v>
      </c>
      <c r="C43" s="30">
        <v>100.9</v>
      </c>
      <c r="D43" s="42">
        <v>100.9</v>
      </c>
      <c r="E43" s="42">
        <v>98.3</v>
      </c>
      <c r="F43" s="42">
        <v>93.5</v>
      </c>
      <c r="G43" s="42">
        <v>98</v>
      </c>
      <c r="H43" s="42">
        <v>110.9</v>
      </c>
      <c r="I43" s="42">
        <v>78.8</v>
      </c>
      <c r="J43" s="49">
        <v>101.2</v>
      </c>
      <c r="K43" s="42">
        <v>84.9</v>
      </c>
      <c r="L43" s="51">
        <v>74.599999999999994</v>
      </c>
      <c r="M43" s="42">
        <v>103.4</v>
      </c>
      <c r="N43" s="42">
        <v>98.4</v>
      </c>
      <c r="O43" s="42">
        <v>85.6</v>
      </c>
      <c r="P43" s="42">
        <v>64.400000000000006</v>
      </c>
      <c r="Q43" s="42">
        <v>146.6</v>
      </c>
      <c r="R43" s="42">
        <v>92.3</v>
      </c>
      <c r="S43" s="56">
        <v>100.3</v>
      </c>
      <c r="T43" s="51">
        <v>71.5</v>
      </c>
      <c r="U43" s="42">
        <v>94.4</v>
      </c>
      <c r="V43" s="42">
        <v>85.2</v>
      </c>
      <c r="W43" s="42">
        <v>101.8</v>
      </c>
      <c r="X43" s="42">
        <v>101.8</v>
      </c>
      <c r="Y43" s="49">
        <v>105.7</v>
      </c>
      <c r="Z43" s="73">
        <v>104.3</v>
      </c>
      <c r="AA43" s="49">
        <v>96.5</v>
      </c>
      <c r="AB43" s="42">
        <v>98.2</v>
      </c>
      <c r="AC43" s="51">
        <v>94.4</v>
      </c>
      <c r="AD43" s="42">
        <v>117.5</v>
      </c>
      <c r="AE43" s="42">
        <v>29.7</v>
      </c>
      <c r="AF43" s="42">
        <v>118.7</v>
      </c>
      <c r="AG43" s="42">
        <v>100.3</v>
      </c>
      <c r="AH43" s="42">
        <v>99.2</v>
      </c>
      <c r="AI43" s="85">
        <v>122.6</v>
      </c>
    </row>
    <row r="44" spans="2:35" ht="12" customHeight="1">
      <c r="B44" s="17">
        <v>201802</v>
      </c>
      <c r="C44" s="30">
        <v>105</v>
      </c>
      <c r="D44" s="42">
        <v>105.1</v>
      </c>
      <c r="E44" s="42">
        <v>90.8</v>
      </c>
      <c r="F44" s="42">
        <v>106.8</v>
      </c>
      <c r="G44" s="42">
        <v>106.6</v>
      </c>
      <c r="H44" s="42">
        <v>106.5</v>
      </c>
      <c r="I44" s="42">
        <v>76.8</v>
      </c>
      <c r="J44" s="49">
        <v>100.1</v>
      </c>
      <c r="K44" s="42">
        <v>97.8</v>
      </c>
      <c r="L44" s="51">
        <v>78.2</v>
      </c>
      <c r="M44" s="42">
        <v>118.6</v>
      </c>
      <c r="N44" s="42">
        <v>98.2</v>
      </c>
      <c r="O44" s="42">
        <v>80</v>
      </c>
      <c r="P44" s="42">
        <v>71</v>
      </c>
      <c r="Q44" s="42">
        <v>162.80000000000001</v>
      </c>
      <c r="R44" s="42">
        <v>101.1</v>
      </c>
      <c r="S44" s="56">
        <v>115.4</v>
      </c>
      <c r="T44" s="51">
        <v>71</v>
      </c>
      <c r="U44" s="42">
        <v>96.8</v>
      </c>
      <c r="V44" s="42">
        <v>116.1</v>
      </c>
      <c r="W44" s="42">
        <v>87</v>
      </c>
      <c r="X44" s="42">
        <v>87</v>
      </c>
      <c r="Y44" s="49">
        <v>106.5</v>
      </c>
      <c r="Z44" s="73">
        <v>111.6</v>
      </c>
      <c r="AA44" s="49">
        <v>99.7</v>
      </c>
      <c r="AB44" s="42">
        <v>98.6</v>
      </c>
      <c r="AC44" s="51">
        <v>101.2</v>
      </c>
      <c r="AD44" s="42">
        <v>131.9</v>
      </c>
      <c r="AE44" s="42">
        <v>40.5</v>
      </c>
      <c r="AF44" s="42">
        <v>133.1</v>
      </c>
      <c r="AG44" s="42">
        <v>102.1</v>
      </c>
      <c r="AH44" s="42">
        <v>99.7</v>
      </c>
      <c r="AI44" s="85">
        <v>151.1</v>
      </c>
    </row>
    <row r="45" spans="2:35" ht="12" customHeight="1">
      <c r="B45" s="17">
        <v>201803</v>
      </c>
      <c r="C45" s="30">
        <v>114.1</v>
      </c>
      <c r="D45" s="42">
        <v>114.3</v>
      </c>
      <c r="E45" s="42">
        <v>106.8</v>
      </c>
      <c r="F45" s="42">
        <v>99.4</v>
      </c>
      <c r="G45" s="42">
        <v>156.5</v>
      </c>
      <c r="H45" s="42">
        <v>112.9</v>
      </c>
      <c r="I45" s="42">
        <v>103.9</v>
      </c>
      <c r="J45" s="42">
        <v>104.4</v>
      </c>
      <c r="K45" s="42">
        <v>97</v>
      </c>
      <c r="L45" s="51">
        <v>87.5</v>
      </c>
      <c r="M45" s="42">
        <v>123.7</v>
      </c>
      <c r="N45" s="42">
        <v>101</v>
      </c>
      <c r="O45" s="42">
        <v>102.2</v>
      </c>
      <c r="P45" s="42">
        <v>76.099999999999994</v>
      </c>
      <c r="Q45" s="42">
        <v>180.3</v>
      </c>
      <c r="R45" s="42">
        <v>100.6</v>
      </c>
      <c r="S45" s="42">
        <v>92.2</v>
      </c>
      <c r="T45" s="42">
        <v>75.5</v>
      </c>
      <c r="U45" s="42">
        <v>99.1</v>
      </c>
      <c r="V45" s="42">
        <v>118.7</v>
      </c>
      <c r="W45" s="42">
        <v>91.3</v>
      </c>
      <c r="X45" s="42">
        <v>91.3</v>
      </c>
      <c r="Y45" s="49">
        <v>130.6</v>
      </c>
      <c r="Z45" s="73">
        <v>126.7</v>
      </c>
      <c r="AA45" s="49">
        <v>115.2</v>
      </c>
      <c r="AB45" s="42">
        <v>120.6</v>
      </c>
      <c r="AC45" s="51">
        <v>108.2</v>
      </c>
      <c r="AD45" s="42">
        <v>146.4</v>
      </c>
      <c r="AE45" s="42">
        <v>56.5</v>
      </c>
      <c r="AF45" s="42">
        <v>147.69999999999999</v>
      </c>
      <c r="AG45" s="42">
        <v>107.3</v>
      </c>
      <c r="AH45" s="42">
        <v>105.8</v>
      </c>
      <c r="AI45" s="85">
        <v>138.9</v>
      </c>
    </row>
    <row r="46" spans="2:35" ht="12" customHeight="1">
      <c r="B46" s="17">
        <v>201804</v>
      </c>
      <c r="C46" s="30">
        <v>109.9</v>
      </c>
      <c r="D46" s="42">
        <v>110.1</v>
      </c>
      <c r="E46" s="42">
        <v>99.6</v>
      </c>
      <c r="F46" s="42">
        <v>78.900000000000006</v>
      </c>
      <c r="G46" s="42">
        <v>110.1</v>
      </c>
      <c r="H46" s="42">
        <v>116</v>
      </c>
      <c r="I46" s="42">
        <v>69.400000000000006</v>
      </c>
      <c r="J46" s="42">
        <v>103.2</v>
      </c>
      <c r="K46" s="42">
        <v>101.7</v>
      </c>
      <c r="L46" s="51">
        <v>97.8</v>
      </c>
      <c r="M46" s="42">
        <v>140.30000000000001</v>
      </c>
      <c r="N46" s="42">
        <v>108.5</v>
      </c>
      <c r="O46" s="42">
        <v>100.2</v>
      </c>
      <c r="P46" s="42">
        <v>72.5</v>
      </c>
      <c r="Q46" s="42">
        <v>168.9</v>
      </c>
      <c r="R46" s="42">
        <v>99.6</v>
      </c>
      <c r="S46" s="42">
        <v>105.9</v>
      </c>
      <c r="T46" s="42">
        <v>75.400000000000006</v>
      </c>
      <c r="U46" s="42">
        <v>98.6</v>
      </c>
      <c r="V46" s="42">
        <v>105.7</v>
      </c>
      <c r="W46" s="42">
        <v>85.7</v>
      </c>
      <c r="X46" s="42">
        <v>85.7</v>
      </c>
      <c r="Y46" s="49">
        <v>113.6</v>
      </c>
      <c r="Z46" s="73">
        <v>116.5</v>
      </c>
      <c r="AA46" s="49">
        <v>105.1</v>
      </c>
      <c r="AB46" s="42">
        <v>103.4</v>
      </c>
      <c r="AC46" s="51">
        <v>107.2</v>
      </c>
      <c r="AD46" s="42">
        <v>136.1</v>
      </c>
      <c r="AE46" s="42">
        <v>27.7</v>
      </c>
      <c r="AF46" s="42">
        <v>137.6</v>
      </c>
      <c r="AG46" s="42">
        <v>107</v>
      </c>
      <c r="AH46" s="42">
        <v>105.9</v>
      </c>
      <c r="AI46" s="85">
        <v>129.9</v>
      </c>
    </row>
    <row r="47" spans="2:35" ht="12" customHeight="1">
      <c r="B47" s="17">
        <v>201805</v>
      </c>
      <c r="C47" s="30">
        <v>104.8</v>
      </c>
      <c r="D47" s="42">
        <v>105</v>
      </c>
      <c r="E47" s="42">
        <v>110.5</v>
      </c>
      <c r="F47" s="42">
        <v>100.8</v>
      </c>
      <c r="G47" s="42">
        <v>123</v>
      </c>
      <c r="H47" s="42">
        <v>114.1</v>
      </c>
      <c r="I47" s="42">
        <v>63.5</v>
      </c>
      <c r="J47" s="42">
        <v>103.7</v>
      </c>
      <c r="K47" s="42">
        <v>90.8</v>
      </c>
      <c r="L47" s="51">
        <v>102</v>
      </c>
      <c r="M47" s="42">
        <v>112.4</v>
      </c>
      <c r="N47" s="42">
        <v>108.8</v>
      </c>
      <c r="O47" s="42">
        <v>57.4</v>
      </c>
      <c r="P47" s="42">
        <v>68.900000000000006</v>
      </c>
      <c r="Q47" s="42">
        <v>136.1</v>
      </c>
      <c r="R47" s="42">
        <v>93.6</v>
      </c>
      <c r="S47" s="42">
        <v>116.1</v>
      </c>
      <c r="T47" s="42">
        <v>70.7</v>
      </c>
      <c r="U47" s="42">
        <v>101.6</v>
      </c>
      <c r="V47" s="42">
        <v>55.6</v>
      </c>
      <c r="W47" s="42">
        <v>85.4</v>
      </c>
      <c r="X47" s="42">
        <v>85.4</v>
      </c>
      <c r="Y47" s="49">
        <v>117.7</v>
      </c>
      <c r="Z47" s="73">
        <v>113.7</v>
      </c>
      <c r="AA47" s="49">
        <v>114.5</v>
      </c>
      <c r="AB47" s="42">
        <v>108.1</v>
      </c>
      <c r="AC47" s="51">
        <v>122.6</v>
      </c>
      <c r="AD47" s="42">
        <v>112.5</v>
      </c>
      <c r="AE47" s="42">
        <v>45.6</v>
      </c>
      <c r="AF47" s="42">
        <v>113.4</v>
      </c>
      <c r="AG47" s="42">
        <v>100.5</v>
      </c>
      <c r="AH47" s="42">
        <v>99.9</v>
      </c>
      <c r="AI47" s="85">
        <v>111.6</v>
      </c>
    </row>
    <row r="48" spans="2:35" ht="12" customHeight="1">
      <c r="B48" s="17">
        <v>201806</v>
      </c>
      <c r="C48" s="31">
        <v>105.3</v>
      </c>
      <c r="D48" s="43">
        <v>105.5</v>
      </c>
      <c r="E48" s="43">
        <v>100.6</v>
      </c>
      <c r="F48" s="43">
        <v>74</v>
      </c>
      <c r="G48" s="43">
        <v>136.9</v>
      </c>
      <c r="H48" s="43">
        <v>117.7</v>
      </c>
      <c r="I48" s="43">
        <v>82.4</v>
      </c>
      <c r="J48" s="43">
        <v>101.7</v>
      </c>
      <c r="K48" s="43">
        <v>94.9</v>
      </c>
      <c r="L48" s="52">
        <v>111.8</v>
      </c>
      <c r="M48" s="43">
        <v>116.9</v>
      </c>
      <c r="N48" s="43">
        <v>110.5</v>
      </c>
      <c r="O48" s="43">
        <v>86.2</v>
      </c>
      <c r="P48" s="43">
        <v>73.099999999999994</v>
      </c>
      <c r="Q48" s="43">
        <v>127.3</v>
      </c>
      <c r="R48" s="43">
        <v>104</v>
      </c>
      <c r="S48" s="43">
        <v>115.4</v>
      </c>
      <c r="T48" s="43">
        <v>71.599999999999994</v>
      </c>
      <c r="U48" s="43">
        <v>110.2</v>
      </c>
      <c r="V48" s="43">
        <v>82.3</v>
      </c>
      <c r="W48" s="43">
        <v>81.099999999999994</v>
      </c>
      <c r="X48" s="43">
        <v>81.099999999999994</v>
      </c>
      <c r="Y48" s="63">
        <v>125.4</v>
      </c>
      <c r="Z48" s="74">
        <v>113.8</v>
      </c>
      <c r="AA48" s="63">
        <v>117.1</v>
      </c>
      <c r="AB48" s="43">
        <v>116.8</v>
      </c>
      <c r="AC48" s="52">
        <v>117.4</v>
      </c>
      <c r="AD48" s="43">
        <v>108.3</v>
      </c>
      <c r="AE48" s="43">
        <v>37.5</v>
      </c>
      <c r="AF48" s="43">
        <v>109.3</v>
      </c>
      <c r="AG48" s="43">
        <v>101.3</v>
      </c>
      <c r="AH48" s="43">
        <v>101.9</v>
      </c>
      <c r="AI48" s="86">
        <v>89.3</v>
      </c>
    </row>
    <row r="49" spans="2:35" ht="12" customHeight="1">
      <c r="B49" s="17">
        <v>201807</v>
      </c>
      <c r="C49" s="31">
        <v>104.8</v>
      </c>
      <c r="D49" s="43">
        <v>105</v>
      </c>
      <c r="E49" s="43">
        <v>101.7</v>
      </c>
      <c r="F49" s="43">
        <v>89.1</v>
      </c>
      <c r="G49" s="43">
        <v>130.30000000000001</v>
      </c>
      <c r="H49" s="43">
        <v>122.7</v>
      </c>
      <c r="I49" s="43">
        <v>82.5</v>
      </c>
      <c r="J49" s="43">
        <v>102.6</v>
      </c>
      <c r="K49" s="43">
        <v>100.3</v>
      </c>
      <c r="L49" s="52">
        <v>112</v>
      </c>
      <c r="M49" s="43">
        <v>114.8</v>
      </c>
      <c r="N49" s="43">
        <v>113.6</v>
      </c>
      <c r="O49" s="43">
        <v>104.3</v>
      </c>
      <c r="P49" s="43">
        <v>74.2</v>
      </c>
      <c r="Q49" s="43">
        <v>106.4</v>
      </c>
      <c r="R49" s="43">
        <v>100.8</v>
      </c>
      <c r="S49" s="43">
        <v>109.3</v>
      </c>
      <c r="T49" s="43">
        <v>66.099999999999994</v>
      </c>
      <c r="U49" s="43">
        <v>105.8</v>
      </c>
      <c r="V49" s="43">
        <v>86.3</v>
      </c>
      <c r="W49" s="43">
        <v>83.4</v>
      </c>
      <c r="X49" s="43">
        <v>83.4</v>
      </c>
      <c r="Y49" s="63">
        <v>125.8</v>
      </c>
      <c r="Z49" s="74">
        <v>108.1</v>
      </c>
      <c r="AA49" s="63">
        <v>116.9</v>
      </c>
      <c r="AB49" s="43">
        <v>116.5</v>
      </c>
      <c r="AC49" s="52">
        <v>117.4</v>
      </c>
      <c r="AD49" s="43">
        <v>93.2</v>
      </c>
      <c r="AE49" s="43">
        <v>32.799999999999997</v>
      </c>
      <c r="AF49" s="43">
        <v>94.1</v>
      </c>
      <c r="AG49" s="43">
        <v>104.3</v>
      </c>
      <c r="AH49" s="43">
        <v>105.3</v>
      </c>
      <c r="AI49" s="86">
        <v>83.5</v>
      </c>
    </row>
    <row r="50" spans="2:35" ht="12" customHeight="1">
      <c r="B50" s="17">
        <v>201808</v>
      </c>
      <c r="C50" s="31">
        <v>96.8</v>
      </c>
      <c r="D50" s="43">
        <v>97</v>
      </c>
      <c r="E50" s="43">
        <v>101.6</v>
      </c>
      <c r="F50" s="43">
        <v>81.099999999999994</v>
      </c>
      <c r="G50" s="43">
        <v>106.1</v>
      </c>
      <c r="H50" s="43">
        <v>115.1</v>
      </c>
      <c r="I50" s="43">
        <v>78.2</v>
      </c>
      <c r="J50" s="43">
        <v>102.5</v>
      </c>
      <c r="K50" s="43">
        <v>91.2</v>
      </c>
      <c r="L50" s="52">
        <v>100.3</v>
      </c>
      <c r="M50" s="43">
        <v>89</v>
      </c>
      <c r="N50" s="43">
        <v>113.4</v>
      </c>
      <c r="O50" s="43">
        <v>93.2</v>
      </c>
      <c r="P50" s="43">
        <v>67</v>
      </c>
      <c r="Q50" s="43">
        <v>91</v>
      </c>
      <c r="R50" s="43">
        <v>95.5</v>
      </c>
      <c r="S50" s="43">
        <v>111.3</v>
      </c>
      <c r="T50" s="43">
        <v>64</v>
      </c>
      <c r="U50" s="43">
        <v>102.7</v>
      </c>
      <c r="V50" s="43">
        <v>66.900000000000006</v>
      </c>
      <c r="W50" s="43">
        <v>78.3</v>
      </c>
      <c r="X50" s="43">
        <v>78.3</v>
      </c>
      <c r="Y50" s="63">
        <v>111.5</v>
      </c>
      <c r="Z50" s="74">
        <v>96.8</v>
      </c>
      <c r="AA50" s="63">
        <v>106</v>
      </c>
      <c r="AB50" s="43">
        <v>101.7</v>
      </c>
      <c r="AC50" s="52">
        <v>111.7</v>
      </c>
      <c r="AD50" s="43">
        <v>81.2</v>
      </c>
      <c r="AE50" s="43">
        <v>40.9</v>
      </c>
      <c r="AF50" s="43">
        <v>81.7</v>
      </c>
      <c r="AG50" s="43">
        <v>98.4</v>
      </c>
      <c r="AH50" s="43">
        <v>99.4</v>
      </c>
      <c r="AI50" s="86">
        <v>76.8</v>
      </c>
    </row>
    <row r="51" spans="2:35" ht="12" customHeight="1">
      <c r="B51" s="17">
        <v>201809</v>
      </c>
      <c r="C51" s="31">
        <v>103.9</v>
      </c>
      <c r="D51" s="43">
        <v>104.2</v>
      </c>
      <c r="E51" s="43">
        <v>49.6</v>
      </c>
      <c r="F51" s="43">
        <v>83.9</v>
      </c>
      <c r="G51" s="43">
        <v>184.9</v>
      </c>
      <c r="H51" s="43">
        <v>109.3</v>
      </c>
      <c r="I51" s="43">
        <v>78</v>
      </c>
      <c r="J51" s="43">
        <v>103.8</v>
      </c>
      <c r="K51" s="43">
        <v>102.8</v>
      </c>
      <c r="L51" s="52">
        <v>113</v>
      </c>
      <c r="M51" s="43">
        <v>111.8</v>
      </c>
      <c r="N51" s="43">
        <v>108.7</v>
      </c>
      <c r="O51" s="43">
        <v>100.6</v>
      </c>
      <c r="P51" s="43">
        <v>72</v>
      </c>
      <c r="Q51" s="43">
        <v>118.1</v>
      </c>
      <c r="R51" s="43">
        <v>100.2</v>
      </c>
      <c r="S51" s="43">
        <v>110</v>
      </c>
      <c r="T51" s="43">
        <v>58.1</v>
      </c>
      <c r="U51" s="43">
        <v>102.1</v>
      </c>
      <c r="V51" s="43">
        <v>98.5</v>
      </c>
      <c r="W51" s="43">
        <v>72.3</v>
      </c>
      <c r="X51" s="43">
        <v>72.3</v>
      </c>
      <c r="Y51" s="63">
        <v>139.9</v>
      </c>
      <c r="Z51" s="74">
        <v>115.2</v>
      </c>
      <c r="AA51" s="63">
        <v>122.9</v>
      </c>
      <c r="AB51" s="43">
        <v>130.19999999999999</v>
      </c>
      <c r="AC51" s="52">
        <v>113.6</v>
      </c>
      <c r="AD51" s="43">
        <v>102</v>
      </c>
      <c r="AE51" s="43">
        <v>34.4</v>
      </c>
      <c r="AF51" s="43">
        <v>102.9</v>
      </c>
      <c r="AG51" s="43">
        <v>98.1</v>
      </c>
      <c r="AH51" s="43">
        <v>97.6</v>
      </c>
      <c r="AI51" s="86">
        <v>107.7</v>
      </c>
    </row>
    <row r="52" spans="2:35" ht="12" customHeight="1">
      <c r="B52" s="17">
        <v>201810</v>
      </c>
      <c r="C52" s="31">
        <v>107.9</v>
      </c>
      <c r="D52" s="43">
        <v>108.2</v>
      </c>
      <c r="E52" s="43">
        <v>89.1</v>
      </c>
      <c r="F52" s="43">
        <v>97.2</v>
      </c>
      <c r="G52" s="43">
        <v>117.5</v>
      </c>
      <c r="H52" s="43">
        <v>120.8</v>
      </c>
      <c r="I52" s="43">
        <v>94.3</v>
      </c>
      <c r="J52" s="43">
        <v>109.7</v>
      </c>
      <c r="K52" s="43">
        <v>117.6</v>
      </c>
      <c r="L52" s="52">
        <v>109.9</v>
      </c>
      <c r="M52" s="43">
        <v>120.3</v>
      </c>
      <c r="N52" s="43">
        <v>109.4</v>
      </c>
      <c r="O52" s="43">
        <v>103.3</v>
      </c>
      <c r="P52" s="43">
        <v>76.3</v>
      </c>
      <c r="Q52" s="43">
        <v>117.1</v>
      </c>
      <c r="R52" s="43">
        <v>101.3</v>
      </c>
      <c r="S52" s="43">
        <v>107.9</v>
      </c>
      <c r="T52" s="43">
        <v>57.4</v>
      </c>
      <c r="U52" s="43">
        <v>105.3</v>
      </c>
      <c r="V52" s="43">
        <v>94.5</v>
      </c>
      <c r="W52" s="43">
        <v>81.2</v>
      </c>
      <c r="X52" s="43">
        <v>81.2</v>
      </c>
      <c r="Y52" s="63">
        <v>119.5</v>
      </c>
      <c r="Z52" s="74">
        <v>110</v>
      </c>
      <c r="AA52" s="63">
        <v>115.3</v>
      </c>
      <c r="AB52" s="43">
        <v>110.6</v>
      </c>
      <c r="AC52" s="52">
        <v>121.3</v>
      </c>
      <c r="AD52" s="43">
        <v>101</v>
      </c>
      <c r="AE52" s="43">
        <v>54</v>
      </c>
      <c r="AF52" s="43">
        <v>101.7</v>
      </c>
      <c r="AG52" s="43">
        <v>108.1</v>
      </c>
      <c r="AH52" s="43">
        <v>106.6</v>
      </c>
      <c r="AI52" s="86">
        <v>139.4</v>
      </c>
    </row>
    <row r="53" spans="2:35" ht="12" customHeight="1">
      <c r="B53" s="17">
        <v>201811</v>
      </c>
      <c r="C53" s="31">
        <v>112.4</v>
      </c>
      <c r="D53" s="43">
        <v>112.6</v>
      </c>
      <c r="E53" s="43">
        <v>98.2</v>
      </c>
      <c r="F53" s="43">
        <v>101.9</v>
      </c>
      <c r="G53" s="43">
        <v>134.1</v>
      </c>
      <c r="H53" s="43">
        <v>117.5</v>
      </c>
      <c r="I53" s="43">
        <v>79.3</v>
      </c>
      <c r="J53" s="43">
        <v>107.7</v>
      </c>
      <c r="K53" s="43">
        <v>115.5</v>
      </c>
      <c r="L53" s="52">
        <v>117.7</v>
      </c>
      <c r="M53" s="43">
        <v>154.5</v>
      </c>
      <c r="N53" s="43">
        <v>109.3</v>
      </c>
      <c r="O53" s="43">
        <v>87</v>
      </c>
      <c r="P53" s="43">
        <v>74.7</v>
      </c>
      <c r="Q53" s="43">
        <v>129.19999999999999</v>
      </c>
      <c r="R53" s="43">
        <v>103.1</v>
      </c>
      <c r="S53" s="43">
        <v>118.1</v>
      </c>
      <c r="T53" s="43">
        <v>71.7</v>
      </c>
      <c r="U53" s="43">
        <v>103.4</v>
      </c>
      <c r="V53" s="43">
        <v>100.8</v>
      </c>
      <c r="W53" s="43">
        <v>91.4</v>
      </c>
      <c r="X53" s="43">
        <v>91.4</v>
      </c>
      <c r="Y53" s="63">
        <v>124.2</v>
      </c>
      <c r="Z53" s="74">
        <v>115</v>
      </c>
      <c r="AA53" s="63">
        <v>118.5</v>
      </c>
      <c r="AB53" s="43">
        <v>116.7</v>
      </c>
      <c r="AC53" s="52">
        <v>120.9</v>
      </c>
      <c r="AD53" s="43">
        <v>109</v>
      </c>
      <c r="AE53" s="43">
        <v>48.4</v>
      </c>
      <c r="AF53" s="43">
        <v>109.9</v>
      </c>
      <c r="AG53" s="43">
        <v>112.3</v>
      </c>
      <c r="AH53" s="43">
        <v>110.7</v>
      </c>
      <c r="AI53" s="86">
        <v>146.19999999999999</v>
      </c>
    </row>
    <row r="54" spans="2:35" ht="12" customHeight="1">
      <c r="B54" s="17">
        <v>201812</v>
      </c>
      <c r="C54" s="31">
        <v>110.7</v>
      </c>
      <c r="D54" s="43">
        <v>110.7</v>
      </c>
      <c r="E54" s="43">
        <v>110.1</v>
      </c>
      <c r="F54" s="43">
        <v>93.6</v>
      </c>
      <c r="G54" s="43">
        <v>180.5</v>
      </c>
      <c r="H54" s="43">
        <v>115.2</v>
      </c>
      <c r="I54" s="43">
        <v>69.900000000000006</v>
      </c>
      <c r="J54" s="43">
        <v>98</v>
      </c>
      <c r="K54" s="43">
        <v>98.7</v>
      </c>
      <c r="L54" s="52">
        <v>112.9</v>
      </c>
      <c r="M54" s="43">
        <v>126.5</v>
      </c>
      <c r="N54" s="43">
        <v>117</v>
      </c>
      <c r="O54" s="43">
        <v>100.4</v>
      </c>
      <c r="P54" s="43">
        <v>75.5</v>
      </c>
      <c r="Q54" s="43">
        <v>141</v>
      </c>
      <c r="R54" s="43">
        <v>101.2</v>
      </c>
      <c r="S54" s="43">
        <v>111.3</v>
      </c>
      <c r="T54" s="43">
        <v>64.3</v>
      </c>
      <c r="U54" s="43">
        <v>103.4</v>
      </c>
      <c r="V54" s="43">
        <v>96.3</v>
      </c>
      <c r="W54" s="43">
        <v>100.9</v>
      </c>
      <c r="X54" s="43">
        <v>100.9</v>
      </c>
      <c r="Y54" s="63">
        <v>141.6</v>
      </c>
      <c r="Z54" s="74">
        <v>120.5</v>
      </c>
      <c r="AA54" s="63">
        <v>122</v>
      </c>
      <c r="AB54" s="43">
        <v>130.30000000000001</v>
      </c>
      <c r="AC54" s="52">
        <v>111.3</v>
      </c>
      <c r="AD54" s="43">
        <v>117.8</v>
      </c>
      <c r="AE54" s="43">
        <v>53.6</v>
      </c>
      <c r="AF54" s="43">
        <v>118.7</v>
      </c>
      <c r="AG54" s="43">
        <v>105.8</v>
      </c>
      <c r="AH54" s="43">
        <v>104.6</v>
      </c>
      <c r="AI54" s="86">
        <v>129.1</v>
      </c>
    </row>
    <row r="55" spans="2:35" s="7" customFormat="1" ht="12" customHeight="1">
      <c r="B55" s="16">
        <v>201901</v>
      </c>
      <c r="C55" s="32">
        <v>95.2</v>
      </c>
      <c r="D55" s="44">
        <v>95.1</v>
      </c>
      <c r="E55" s="44">
        <v>101.2</v>
      </c>
      <c r="F55" s="44">
        <v>89.4</v>
      </c>
      <c r="G55" s="44">
        <v>93.2</v>
      </c>
      <c r="H55" s="44">
        <v>111.8</v>
      </c>
      <c r="I55" s="44">
        <v>70.099999999999994</v>
      </c>
      <c r="J55" s="44">
        <v>92</v>
      </c>
      <c r="K55" s="44">
        <v>76.3</v>
      </c>
      <c r="L55" s="53">
        <v>69</v>
      </c>
      <c r="M55" s="44">
        <v>106.2</v>
      </c>
      <c r="N55" s="44">
        <v>104.2</v>
      </c>
      <c r="O55" s="44">
        <v>102.7</v>
      </c>
      <c r="P55" s="44">
        <v>66.8</v>
      </c>
      <c r="Q55" s="44">
        <v>119.6</v>
      </c>
      <c r="R55" s="44">
        <v>90.3</v>
      </c>
      <c r="S55" s="44">
        <v>114.8</v>
      </c>
      <c r="T55" s="44">
        <v>52.5</v>
      </c>
      <c r="U55" s="44">
        <v>95.2</v>
      </c>
      <c r="V55" s="44">
        <v>66.3</v>
      </c>
      <c r="W55" s="44">
        <v>99.6</v>
      </c>
      <c r="X55" s="44">
        <v>99.6</v>
      </c>
      <c r="Y55" s="64">
        <v>104.3</v>
      </c>
      <c r="Z55" s="75">
        <v>96.8</v>
      </c>
      <c r="AA55" s="64">
        <v>95.6</v>
      </c>
      <c r="AB55" s="44">
        <v>96.8</v>
      </c>
      <c r="AC55" s="53">
        <v>93.9</v>
      </c>
      <c r="AD55" s="44">
        <v>99</v>
      </c>
      <c r="AE55" s="44">
        <v>37.799999999999997</v>
      </c>
      <c r="AF55" s="44">
        <v>99.9</v>
      </c>
      <c r="AG55" s="44">
        <v>95.6</v>
      </c>
      <c r="AH55" s="44">
        <v>93.8</v>
      </c>
      <c r="AI55" s="87">
        <v>132.9</v>
      </c>
    </row>
    <row r="56" spans="2:35" s="7" customFormat="1" ht="12" customHeight="1">
      <c r="B56" s="16">
        <v>201902</v>
      </c>
      <c r="C56" s="32">
        <v>100.9</v>
      </c>
      <c r="D56" s="44">
        <v>101</v>
      </c>
      <c r="E56" s="44">
        <v>94</v>
      </c>
      <c r="F56" s="44">
        <v>122</v>
      </c>
      <c r="G56" s="44">
        <v>98.8</v>
      </c>
      <c r="H56" s="44">
        <v>110.9</v>
      </c>
      <c r="I56" s="44">
        <v>95.5</v>
      </c>
      <c r="J56" s="44">
        <v>92.8</v>
      </c>
      <c r="K56" s="44">
        <v>98.5</v>
      </c>
      <c r="L56" s="53">
        <v>81.599999999999994</v>
      </c>
      <c r="M56" s="44">
        <v>113.5</v>
      </c>
      <c r="N56" s="44">
        <v>106.2</v>
      </c>
      <c r="O56" s="44">
        <v>94.8</v>
      </c>
      <c r="P56" s="44">
        <v>72.099999999999994</v>
      </c>
      <c r="Q56" s="44">
        <v>133.69999999999999</v>
      </c>
      <c r="R56" s="44">
        <v>95.8</v>
      </c>
      <c r="S56" s="44">
        <v>104.6</v>
      </c>
      <c r="T56" s="44">
        <v>53.4</v>
      </c>
      <c r="U56" s="44">
        <v>96.8</v>
      </c>
      <c r="V56" s="44">
        <v>98</v>
      </c>
      <c r="W56" s="44">
        <v>87.9</v>
      </c>
      <c r="X56" s="44">
        <v>87.9</v>
      </c>
      <c r="Y56" s="64">
        <v>106</v>
      </c>
      <c r="Z56" s="75">
        <v>105.4</v>
      </c>
      <c r="AA56" s="64">
        <v>101.7</v>
      </c>
      <c r="AB56" s="44">
        <v>96.4</v>
      </c>
      <c r="AC56" s="53">
        <v>108.7</v>
      </c>
      <c r="AD56" s="44">
        <v>111.7</v>
      </c>
      <c r="AE56" s="44">
        <v>37.4</v>
      </c>
      <c r="AF56" s="44">
        <v>112.8</v>
      </c>
      <c r="AG56" s="44">
        <v>99.3</v>
      </c>
      <c r="AH56" s="44">
        <v>97.6</v>
      </c>
      <c r="AI56" s="87">
        <v>134.4</v>
      </c>
    </row>
    <row r="57" spans="2:35" s="7" customFormat="1" ht="12" customHeight="1">
      <c r="B57" s="16">
        <v>201903</v>
      </c>
      <c r="C57" s="32">
        <v>105</v>
      </c>
      <c r="D57" s="44">
        <v>105.1</v>
      </c>
      <c r="E57" s="44">
        <v>98.7</v>
      </c>
      <c r="F57" s="44">
        <v>97.6</v>
      </c>
      <c r="G57" s="44">
        <v>118.6</v>
      </c>
      <c r="H57" s="44">
        <v>116.1</v>
      </c>
      <c r="I57" s="44">
        <v>117.7</v>
      </c>
      <c r="J57" s="44">
        <v>99.9</v>
      </c>
      <c r="K57" s="44">
        <v>101.9</v>
      </c>
      <c r="L57" s="53">
        <v>86.8</v>
      </c>
      <c r="M57" s="44">
        <v>117.4</v>
      </c>
      <c r="N57" s="44">
        <v>119</v>
      </c>
      <c r="O57" s="44">
        <v>103.6</v>
      </c>
      <c r="P57" s="44">
        <v>71.900000000000006</v>
      </c>
      <c r="Q57" s="44">
        <v>130.80000000000001</v>
      </c>
      <c r="R57" s="44">
        <v>100.7</v>
      </c>
      <c r="S57" s="44">
        <v>110.7</v>
      </c>
      <c r="T57" s="44">
        <v>53.7</v>
      </c>
      <c r="U57" s="44">
        <v>104</v>
      </c>
      <c r="V57" s="44">
        <v>95.2</v>
      </c>
      <c r="W57" s="44">
        <v>99.2</v>
      </c>
      <c r="X57" s="44">
        <v>99.2</v>
      </c>
      <c r="Y57" s="64">
        <v>117.1</v>
      </c>
      <c r="Z57" s="75">
        <v>110.3</v>
      </c>
      <c r="AA57" s="64">
        <v>108.8</v>
      </c>
      <c r="AB57" s="44">
        <v>112</v>
      </c>
      <c r="AC57" s="53">
        <v>104.7</v>
      </c>
      <c r="AD57" s="44">
        <v>112.9</v>
      </c>
      <c r="AE57" s="44">
        <v>33.299999999999997</v>
      </c>
      <c r="AF57" s="44">
        <v>114</v>
      </c>
      <c r="AG57" s="44">
        <v>103.1</v>
      </c>
      <c r="AH57" s="44">
        <v>101.7</v>
      </c>
      <c r="AI57" s="87">
        <v>131.80000000000001</v>
      </c>
    </row>
    <row r="58" spans="2:35" s="7" customFormat="1" ht="12" customHeight="1">
      <c r="B58" s="16">
        <v>201904</v>
      </c>
      <c r="C58" s="32">
        <v>97.6</v>
      </c>
      <c r="D58" s="44">
        <v>97.6</v>
      </c>
      <c r="E58" s="44">
        <v>104.5</v>
      </c>
      <c r="F58" s="44">
        <v>63.2</v>
      </c>
      <c r="G58" s="44">
        <v>74.3</v>
      </c>
      <c r="H58" s="44">
        <v>117</v>
      </c>
      <c r="I58" s="44">
        <v>65.5</v>
      </c>
      <c r="J58" s="44">
        <v>89.6</v>
      </c>
      <c r="K58" s="44">
        <v>96.1</v>
      </c>
      <c r="L58" s="53">
        <v>81.400000000000006</v>
      </c>
      <c r="M58" s="44">
        <v>123.8</v>
      </c>
      <c r="N58" s="44">
        <v>111.9</v>
      </c>
      <c r="O58" s="44">
        <v>105.7</v>
      </c>
      <c r="P58" s="44">
        <v>74.3</v>
      </c>
      <c r="Q58" s="44">
        <v>130</v>
      </c>
      <c r="R58" s="44">
        <v>100.9</v>
      </c>
      <c r="S58" s="44">
        <v>118.8</v>
      </c>
      <c r="T58" s="44">
        <v>65.3</v>
      </c>
      <c r="U58" s="44">
        <v>99.4</v>
      </c>
      <c r="V58" s="44">
        <v>104.3</v>
      </c>
      <c r="W58" s="44">
        <v>98.8</v>
      </c>
      <c r="X58" s="44">
        <v>98.8</v>
      </c>
      <c r="Y58" s="64">
        <v>99.7</v>
      </c>
      <c r="Z58" s="75">
        <v>101.1</v>
      </c>
      <c r="AA58" s="64">
        <v>96.4</v>
      </c>
      <c r="AB58" s="44">
        <v>88.9</v>
      </c>
      <c r="AC58" s="53">
        <v>106.1</v>
      </c>
      <c r="AD58" s="44">
        <v>109.1</v>
      </c>
      <c r="AE58" s="44">
        <v>34.5</v>
      </c>
      <c r="AF58" s="44">
        <v>110.2</v>
      </c>
      <c r="AG58" s="44">
        <v>96.8</v>
      </c>
      <c r="AH58" s="44">
        <v>95</v>
      </c>
      <c r="AI58" s="87">
        <v>133.5</v>
      </c>
    </row>
    <row r="59" spans="2:35" s="7" customFormat="1" ht="12" customHeight="1">
      <c r="B59" s="16">
        <v>201905</v>
      </c>
      <c r="C59" s="32">
        <v>91.3</v>
      </c>
      <c r="D59" s="44">
        <v>91.3</v>
      </c>
      <c r="E59" s="44">
        <v>106.3</v>
      </c>
      <c r="F59" s="44">
        <v>80</v>
      </c>
      <c r="G59" s="44">
        <v>76.3</v>
      </c>
      <c r="H59" s="44">
        <v>117.5</v>
      </c>
      <c r="I59" s="44">
        <v>73.599999999999994</v>
      </c>
      <c r="J59" s="44">
        <v>88.8</v>
      </c>
      <c r="K59" s="44">
        <v>91</v>
      </c>
      <c r="L59" s="53">
        <v>80.099999999999994</v>
      </c>
      <c r="M59" s="44">
        <v>86.8</v>
      </c>
      <c r="N59" s="44">
        <v>108.9</v>
      </c>
      <c r="O59" s="44">
        <v>57.2</v>
      </c>
      <c r="P59" s="44">
        <v>70</v>
      </c>
      <c r="Q59" s="44">
        <v>113.1</v>
      </c>
      <c r="R59" s="44">
        <v>91.5</v>
      </c>
      <c r="S59" s="44">
        <v>112.7</v>
      </c>
      <c r="T59" s="44">
        <v>59.3</v>
      </c>
      <c r="U59" s="44">
        <v>97.1</v>
      </c>
      <c r="V59" s="44">
        <v>65.5</v>
      </c>
      <c r="W59" s="44">
        <v>91.4</v>
      </c>
      <c r="X59" s="44">
        <v>91.4</v>
      </c>
      <c r="Y59" s="64">
        <v>100.8</v>
      </c>
      <c r="Z59" s="75">
        <v>97</v>
      </c>
      <c r="AA59" s="64">
        <v>97</v>
      </c>
      <c r="AB59" s="44">
        <v>91.9</v>
      </c>
      <c r="AC59" s="53">
        <v>103.8</v>
      </c>
      <c r="AD59" s="44">
        <v>96.9</v>
      </c>
      <c r="AE59" s="44">
        <v>30.6</v>
      </c>
      <c r="AF59" s="44">
        <v>97.9</v>
      </c>
      <c r="AG59" s="44">
        <v>89</v>
      </c>
      <c r="AH59" s="44">
        <v>89.6</v>
      </c>
      <c r="AI59" s="87">
        <v>76.099999999999994</v>
      </c>
    </row>
    <row r="60" spans="2:35" s="7" customFormat="1" ht="12" customHeight="1">
      <c r="B60" s="16">
        <v>201906</v>
      </c>
      <c r="C60" s="32">
        <v>97.4</v>
      </c>
      <c r="D60" s="44">
        <v>97.5</v>
      </c>
      <c r="E60" s="44">
        <v>104.8</v>
      </c>
      <c r="F60" s="44">
        <v>90.9</v>
      </c>
      <c r="G60" s="44">
        <v>115.1</v>
      </c>
      <c r="H60" s="44">
        <v>111.5</v>
      </c>
      <c r="I60" s="44">
        <v>73.5</v>
      </c>
      <c r="J60" s="44">
        <v>89.4</v>
      </c>
      <c r="K60" s="44">
        <v>94.3</v>
      </c>
      <c r="L60" s="53">
        <v>92.1</v>
      </c>
      <c r="M60" s="44">
        <v>122.9</v>
      </c>
      <c r="N60" s="44">
        <v>106.3</v>
      </c>
      <c r="O60" s="44">
        <v>98.6</v>
      </c>
      <c r="P60" s="44">
        <v>71.3</v>
      </c>
      <c r="Q60" s="44">
        <v>100.5</v>
      </c>
      <c r="R60" s="44">
        <v>96.6</v>
      </c>
      <c r="S60" s="44">
        <v>116.7</v>
      </c>
      <c r="T60" s="44">
        <v>57.4</v>
      </c>
      <c r="U60" s="44">
        <v>108.5</v>
      </c>
      <c r="V60" s="44">
        <v>49.9</v>
      </c>
      <c r="W60" s="44">
        <v>80.099999999999994</v>
      </c>
      <c r="X60" s="44">
        <v>80.099999999999994</v>
      </c>
      <c r="Y60" s="64">
        <v>113</v>
      </c>
      <c r="Z60" s="75">
        <v>101.2</v>
      </c>
      <c r="AA60" s="64">
        <v>108.4</v>
      </c>
      <c r="AB60" s="44">
        <v>104.3</v>
      </c>
      <c r="AC60" s="53">
        <v>113.7</v>
      </c>
      <c r="AD60" s="44">
        <v>89</v>
      </c>
      <c r="AE60" s="44">
        <v>25.6</v>
      </c>
      <c r="AF60" s="44">
        <v>89.9</v>
      </c>
      <c r="AG60" s="44">
        <v>96.4</v>
      </c>
      <c r="AH60" s="44">
        <v>97.2</v>
      </c>
      <c r="AI60" s="87">
        <v>79.400000000000006</v>
      </c>
    </row>
    <row r="61" spans="2:35" s="7" customFormat="1" ht="12" customHeight="1">
      <c r="B61" s="16">
        <v>201907</v>
      </c>
      <c r="C61" s="32">
        <v>96.3</v>
      </c>
      <c r="D61" s="44">
        <v>96.3</v>
      </c>
      <c r="E61" s="44">
        <v>91.3</v>
      </c>
      <c r="F61" s="44">
        <v>90.3</v>
      </c>
      <c r="G61" s="44">
        <v>77.099999999999994</v>
      </c>
      <c r="H61" s="44">
        <v>128.19999999999999</v>
      </c>
      <c r="I61" s="44">
        <v>88.8</v>
      </c>
      <c r="J61" s="44">
        <v>91.9</v>
      </c>
      <c r="K61" s="44">
        <v>105.8</v>
      </c>
      <c r="L61" s="53">
        <v>96.9</v>
      </c>
      <c r="M61" s="44">
        <v>114.2</v>
      </c>
      <c r="N61" s="44">
        <v>116</v>
      </c>
      <c r="O61" s="44">
        <v>102.8</v>
      </c>
      <c r="P61" s="44">
        <v>69.900000000000006</v>
      </c>
      <c r="Q61" s="44">
        <v>93.6</v>
      </c>
      <c r="R61" s="44">
        <v>99.3</v>
      </c>
      <c r="S61" s="44">
        <v>111.2</v>
      </c>
      <c r="T61" s="44">
        <v>59</v>
      </c>
      <c r="U61" s="44">
        <v>113.3</v>
      </c>
      <c r="V61" s="44">
        <v>50.9</v>
      </c>
      <c r="W61" s="44">
        <v>89.5</v>
      </c>
      <c r="X61" s="44">
        <v>89.5</v>
      </c>
      <c r="Y61" s="64">
        <v>107.5</v>
      </c>
      <c r="Z61" s="75">
        <v>99.8</v>
      </c>
      <c r="AA61" s="64">
        <v>109.4</v>
      </c>
      <c r="AB61" s="44">
        <v>98.5</v>
      </c>
      <c r="AC61" s="53">
        <v>123.4</v>
      </c>
      <c r="AD61" s="44">
        <v>83.4</v>
      </c>
      <c r="AE61" s="44">
        <v>27.5</v>
      </c>
      <c r="AF61" s="44">
        <v>84.1</v>
      </c>
      <c r="AG61" s="44">
        <v>95.7</v>
      </c>
      <c r="AH61" s="44">
        <v>96.7</v>
      </c>
      <c r="AI61" s="87">
        <v>74.5</v>
      </c>
    </row>
    <row r="62" spans="2:35" s="7" customFormat="1" ht="12" customHeight="1">
      <c r="B62" s="16">
        <v>201908</v>
      </c>
      <c r="C62" s="32">
        <v>88</v>
      </c>
      <c r="D62" s="44">
        <v>88.1</v>
      </c>
      <c r="E62" s="44">
        <v>95.4</v>
      </c>
      <c r="F62" s="44">
        <v>76.2</v>
      </c>
      <c r="G62" s="44">
        <v>80.2</v>
      </c>
      <c r="H62" s="44">
        <v>115.3</v>
      </c>
      <c r="I62" s="44">
        <v>79.599999999999994</v>
      </c>
      <c r="J62" s="44">
        <v>87.9</v>
      </c>
      <c r="K62" s="44">
        <v>80.599999999999994</v>
      </c>
      <c r="L62" s="53">
        <v>78.400000000000006</v>
      </c>
      <c r="M62" s="44">
        <v>90.2</v>
      </c>
      <c r="N62" s="44">
        <v>101.4</v>
      </c>
      <c r="O62" s="44">
        <v>99</v>
      </c>
      <c r="P62" s="44">
        <v>64.400000000000006</v>
      </c>
      <c r="Q62" s="44">
        <v>82.1</v>
      </c>
      <c r="R62" s="44">
        <v>94.8</v>
      </c>
      <c r="S62" s="44">
        <v>108.6</v>
      </c>
      <c r="T62" s="44">
        <v>58.5</v>
      </c>
      <c r="U62" s="44">
        <v>104.1</v>
      </c>
      <c r="V62" s="44">
        <v>61.2</v>
      </c>
      <c r="W62" s="44">
        <v>85.1</v>
      </c>
      <c r="X62" s="44">
        <v>85.1</v>
      </c>
      <c r="Y62" s="64">
        <v>101.1</v>
      </c>
      <c r="Z62" s="75">
        <v>89.1</v>
      </c>
      <c r="AA62" s="64">
        <v>97.6</v>
      </c>
      <c r="AB62" s="44">
        <v>91.7</v>
      </c>
      <c r="AC62" s="53">
        <v>105.3</v>
      </c>
      <c r="AD62" s="44">
        <v>74.7</v>
      </c>
      <c r="AE62" s="44">
        <v>25.9</v>
      </c>
      <c r="AF62" s="44">
        <v>75.400000000000006</v>
      </c>
      <c r="AG62" s="44">
        <v>88.9</v>
      </c>
      <c r="AH62" s="44">
        <v>88.6</v>
      </c>
      <c r="AI62" s="87">
        <v>94.2</v>
      </c>
    </row>
    <row r="63" spans="2:35" s="7" customFormat="1" ht="12" customHeight="1">
      <c r="B63" s="16">
        <v>201909</v>
      </c>
      <c r="C63" s="32">
        <v>98.9</v>
      </c>
      <c r="D63" s="44">
        <v>99.1</v>
      </c>
      <c r="E63" s="44">
        <v>56.9</v>
      </c>
      <c r="F63" s="44">
        <v>87.1</v>
      </c>
      <c r="G63" s="44">
        <v>169.7</v>
      </c>
      <c r="H63" s="44">
        <v>118.6</v>
      </c>
      <c r="I63" s="44">
        <v>105.8</v>
      </c>
      <c r="J63" s="44">
        <v>90.9</v>
      </c>
      <c r="K63" s="44">
        <v>99.2</v>
      </c>
      <c r="L63" s="53">
        <v>101.2</v>
      </c>
      <c r="M63" s="44">
        <v>115.1</v>
      </c>
      <c r="N63" s="44">
        <v>111.4</v>
      </c>
      <c r="O63" s="44">
        <v>93.6</v>
      </c>
      <c r="P63" s="44">
        <v>69.099999999999994</v>
      </c>
      <c r="Q63" s="44">
        <v>102</v>
      </c>
      <c r="R63" s="44">
        <v>105.7</v>
      </c>
      <c r="S63" s="44">
        <v>116.7</v>
      </c>
      <c r="T63" s="44">
        <v>62.8</v>
      </c>
      <c r="U63" s="44">
        <v>105.5</v>
      </c>
      <c r="V63" s="44">
        <v>110.9</v>
      </c>
      <c r="W63" s="44">
        <v>78</v>
      </c>
      <c r="X63" s="44">
        <v>78</v>
      </c>
      <c r="Y63" s="64">
        <v>139.30000000000001</v>
      </c>
      <c r="Z63" s="75">
        <v>111.6</v>
      </c>
      <c r="AA63" s="64">
        <v>124.1</v>
      </c>
      <c r="AB63" s="44">
        <v>130.4</v>
      </c>
      <c r="AC63" s="53">
        <v>115.8</v>
      </c>
      <c r="AD63" s="44">
        <v>90.2</v>
      </c>
      <c r="AE63" s="44">
        <v>30.2</v>
      </c>
      <c r="AF63" s="44">
        <v>91</v>
      </c>
      <c r="AG63" s="44">
        <v>92</v>
      </c>
      <c r="AH63" s="44">
        <v>89.7</v>
      </c>
      <c r="AI63" s="87">
        <v>139.80000000000001</v>
      </c>
    </row>
    <row r="64" spans="2:35" s="7" customFormat="1" ht="12" customHeight="1">
      <c r="B64" s="16">
        <v>201910</v>
      </c>
      <c r="C64" s="32">
        <v>103.9</v>
      </c>
      <c r="D64" s="44">
        <v>104.2</v>
      </c>
      <c r="E64" s="44">
        <v>90.3</v>
      </c>
      <c r="F64" s="44">
        <v>101.8</v>
      </c>
      <c r="G64" s="44">
        <v>77.5</v>
      </c>
      <c r="H64" s="44">
        <v>114.6</v>
      </c>
      <c r="I64" s="44">
        <v>94.4</v>
      </c>
      <c r="J64" s="44">
        <v>96.3</v>
      </c>
      <c r="K64" s="44">
        <v>96.1</v>
      </c>
      <c r="L64" s="53">
        <v>104.8</v>
      </c>
      <c r="M64" s="44">
        <v>108.4</v>
      </c>
      <c r="N64" s="44">
        <v>105.7</v>
      </c>
      <c r="O64" s="44">
        <v>98.4</v>
      </c>
      <c r="P64" s="44">
        <v>68.5</v>
      </c>
      <c r="Q64" s="44">
        <v>162.5</v>
      </c>
      <c r="R64" s="44">
        <v>105.7</v>
      </c>
      <c r="S64" s="44">
        <v>116.7</v>
      </c>
      <c r="T64" s="44">
        <v>62.9</v>
      </c>
      <c r="U64" s="44">
        <v>111.8</v>
      </c>
      <c r="V64" s="44">
        <v>87.8</v>
      </c>
      <c r="W64" s="44">
        <v>77.599999999999994</v>
      </c>
      <c r="X64" s="44">
        <v>77.599999999999994</v>
      </c>
      <c r="Y64" s="64">
        <v>99.5</v>
      </c>
      <c r="Z64" s="75">
        <v>116</v>
      </c>
      <c r="AA64" s="64">
        <v>108</v>
      </c>
      <c r="AB64" s="44">
        <v>90.4</v>
      </c>
      <c r="AC64" s="53">
        <v>130.69999999999999</v>
      </c>
      <c r="AD64" s="44">
        <v>129.80000000000001</v>
      </c>
      <c r="AE64" s="44">
        <v>32.9</v>
      </c>
      <c r="AF64" s="44">
        <v>131.19999999999999</v>
      </c>
      <c r="AG64" s="44">
        <v>97.6</v>
      </c>
      <c r="AH64" s="44">
        <v>95</v>
      </c>
      <c r="AI64" s="87">
        <v>148.69999999999999</v>
      </c>
    </row>
    <row r="65" spans="2:35" s="7" customFormat="1" ht="12" customHeight="1">
      <c r="B65" s="16">
        <v>201911</v>
      </c>
      <c r="C65" s="32">
        <v>103.9</v>
      </c>
      <c r="D65" s="44">
        <v>104.1</v>
      </c>
      <c r="E65" s="44">
        <v>108.6</v>
      </c>
      <c r="F65" s="44">
        <v>106.3</v>
      </c>
      <c r="G65" s="44">
        <v>105.4</v>
      </c>
      <c r="H65" s="44">
        <v>116.1</v>
      </c>
      <c r="I65" s="44">
        <v>123.2</v>
      </c>
      <c r="J65" s="44">
        <v>91.3</v>
      </c>
      <c r="K65" s="44">
        <v>93.2</v>
      </c>
      <c r="L65" s="53">
        <v>91.3</v>
      </c>
      <c r="M65" s="44">
        <v>108.7</v>
      </c>
      <c r="N65" s="44">
        <v>104</v>
      </c>
      <c r="O65" s="44">
        <v>41.6</v>
      </c>
      <c r="P65" s="44">
        <v>69.400000000000006</v>
      </c>
      <c r="Q65" s="44">
        <v>168.7</v>
      </c>
      <c r="R65" s="44">
        <v>103</v>
      </c>
      <c r="S65" s="44">
        <v>108.6</v>
      </c>
      <c r="T65" s="44">
        <v>68.599999999999994</v>
      </c>
      <c r="U65" s="44">
        <v>108.1</v>
      </c>
      <c r="V65" s="44">
        <v>89.5</v>
      </c>
      <c r="W65" s="44">
        <v>82.9</v>
      </c>
      <c r="X65" s="44">
        <v>82.9</v>
      </c>
      <c r="Y65" s="64">
        <v>111.8</v>
      </c>
      <c r="Z65" s="75">
        <v>118.9</v>
      </c>
      <c r="AA65" s="64">
        <v>110.7</v>
      </c>
      <c r="AB65" s="44">
        <v>100.6</v>
      </c>
      <c r="AC65" s="53">
        <v>123.8</v>
      </c>
      <c r="AD65" s="44">
        <v>132.9</v>
      </c>
      <c r="AE65" s="44">
        <v>32.799999999999997</v>
      </c>
      <c r="AF65" s="44">
        <v>134.30000000000001</v>
      </c>
      <c r="AG65" s="44">
        <v>95.6</v>
      </c>
      <c r="AH65" s="44">
        <v>93.7</v>
      </c>
      <c r="AI65" s="87">
        <v>134.80000000000001</v>
      </c>
    </row>
    <row r="66" spans="2:35" s="7" customFormat="1" ht="12" customHeight="1">
      <c r="B66" s="16">
        <v>201912</v>
      </c>
      <c r="C66" s="32">
        <v>106.8</v>
      </c>
      <c r="D66" s="44">
        <v>106.9</v>
      </c>
      <c r="E66" s="44">
        <v>105.1</v>
      </c>
      <c r="F66" s="44">
        <v>93.6</v>
      </c>
      <c r="G66" s="44">
        <v>133.80000000000001</v>
      </c>
      <c r="H66" s="44">
        <v>107.3</v>
      </c>
      <c r="I66" s="44">
        <v>87.9</v>
      </c>
      <c r="J66" s="44">
        <v>90.6</v>
      </c>
      <c r="K66" s="44">
        <v>91.9</v>
      </c>
      <c r="L66" s="53">
        <v>80.599999999999994</v>
      </c>
      <c r="M66" s="44">
        <v>119.2</v>
      </c>
      <c r="N66" s="44">
        <v>111.1</v>
      </c>
      <c r="O66" s="44">
        <v>95.6</v>
      </c>
      <c r="P66" s="44">
        <v>65.7</v>
      </c>
      <c r="Q66" s="44">
        <v>187</v>
      </c>
      <c r="R66" s="44">
        <v>101.7</v>
      </c>
      <c r="S66" s="44">
        <v>120.7</v>
      </c>
      <c r="T66" s="44">
        <v>61.9</v>
      </c>
      <c r="U66" s="44">
        <v>103.3</v>
      </c>
      <c r="V66" s="44">
        <v>94.2</v>
      </c>
      <c r="W66" s="44">
        <v>91.3</v>
      </c>
      <c r="X66" s="44">
        <v>91.3</v>
      </c>
      <c r="Y66" s="64">
        <v>118.1</v>
      </c>
      <c r="Z66" s="75">
        <v>121.3</v>
      </c>
      <c r="AA66" s="64">
        <v>107.4</v>
      </c>
      <c r="AB66" s="44">
        <v>107</v>
      </c>
      <c r="AC66" s="53">
        <v>107.9</v>
      </c>
      <c r="AD66" s="44">
        <v>144.9</v>
      </c>
      <c r="AE66" s="44">
        <v>24.6</v>
      </c>
      <c r="AF66" s="44">
        <v>146.6</v>
      </c>
      <c r="AG66" s="44">
        <v>98.7</v>
      </c>
      <c r="AH66" s="44">
        <v>96.1</v>
      </c>
      <c r="AI66" s="87">
        <v>153.4</v>
      </c>
    </row>
    <row r="67" spans="2:35" s="7" customFormat="1" ht="12" customHeight="1">
      <c r="B67" s="17">
        <v>202001</v>
      </c>
      <c r="C67" s="33">
        <v>100.8</v>
      </c>
      <c r="D67" s="45">
        <v>100.8</v>
      </c>
      <c r="E67" s="45">
        <v>108.8</v>
      </c>
      <c r="F67" s="45">
        <v>97.6</v>
      </c>
      <c r="G67" s="45">
        <v>73.599999999999994</v>
      </c>
      <c r="H67" s="45">
        <v>116.9</v>
      </c>
      <c r="I67" s="45">
        <v>138.19999999999999</v>
      </c>
      <c r="J67" s="45">
        <v>86.3</v>
      </c>
      <c r="K67" s="45">
        <v>92.5</v>
      </c>
      <c r="L67" s="54">
        <v>61.9</v>
      </c>
      <c r="M67" s="45">
        <v>135.80000000000001</v>
      </c>
      <c r="N67" s="45">
        <v>96.8</v>
      </c>
      <c r="O67" s="45">
        <v>86.4</v>
      </c>
      <c r="P67" s="45">
        <v>66.5</v>
      </c>
      <c r="Q67" s="45">
        <v>157.1</v>
      </c>
      <c r="R67" s="45">
        <v>96.4</v>
      </c>
      <c r="S67" s="45">
        <v>120.7</v>
      </c>
      <c r="T67" s="45">
        <v>100.2</v>
      </c>
      <c r="U67" s="45">
        <v>98.8</v>
      </c>
      <c r="V67" s="45">
        <v>70.3</v>
      </c>
      <c r="W67" s="45">
        <v>97.8</v>
      </c>
      <c r="X67" s="45">
        <v>97.8</v>
      </c>
      <c r="Y67" s="65">
        <v>99.3</v>
      </c>
      <c r="Z67" s="76">
        <v>107.4</v>
      </c>
      <c r="AA67" s="65">
        <v>96.8</v>
      </c>
      <c r="AB67" s="45">
        <v>92.7</v>
      </c>
      <c r="AC67" s="54">
        <v>102.2</v>
      </c>
      <c r="AD67" s="45">
        <v>125.6</v>
      </c>
      <c r="AE67" s="45">
        <v>26.9</v>
      </c>
      <c r="AF67" s="45">
        <v>126.9</v>
      </c>
      <c r="AG67" s="45">
        <v>97.8</v>
      </c>
      <c r="AH67" s="45">
        <v>96.2</v>
      </c>
      <c r="AI67" s="88">
        <v>131.5</v>
      </c>
    </row>
    <row r="68" spans="2:35" s="8" customFormat="1" ht="12" customHeight="1">
      <c r="B68" s="18" t="s">
        <v>42</v>
      </c>
      <c r="C68" s="33">
        <v>107.7</v>
      </c>
      <c r="D68" s="45">
        <v>107.8</v>
      </c>
      <c r="E68" s="45">
        <v>95.8</v>
      </c>
      <c r="F68" s="45">
        <v>90.3</v>
      </c>
      <c r="G68" s="45">
        <v>95.7</v>
      </c>
      <c r="H68" s="45">
        <v>162.6</v>
      </c>
      <c r="I68" s="45">
        <v>83.5</v>
      </c>
      <c r="J68" s="45">
        <v>87.6</v>
      </c>
      <c r="K68" s="45">
        <v>91.7</v>
      </c>
      <c r="L68" s="54">
        <v>69.099999999999994</v>
      </c>
      <c r="M68" s="45">
        <v>146.80000000000001</v>
      </c>
      <c r="N68" s="45">
        <v>92</v>
      </c>
      <c r="O68" s="45">
        <v>90.2</v>
      </c>
      <c r="P68" s="45">
        <v>68.7</v>
      </c>
      <c r="Q68" s="45">
        <v>178.8</v>
      </c>
      <c r="R68" s="45">
        <v>97.9</v>
      </c>
      <c r="S68" s="45">
        <v>118.8</v>
      </c>
      <c r="T68" s="45">
        <v>96</v>
      </c>
      <c r="U68" s="45">
        <v>95.5</v>
      </c>
      <c r="V68" s="45">
        <v>93.6</v>
      </c>
      <c r="W68" s="45">
        <v>94.3</v>
      </c>
      <c r="X68" s="45">
        <v>94.3</v>
      </c>
      <c r="Y68" s="65">
        <v>135.5</v>
      </c>
      <c r="Z68" s="76">
        <v>124.8</v>
      </c>
      <c r="AA68" s="65">
        <v>114.7</v>
      </c>
      <c r="AB68" s="45">
        <v>124.9</v>
      </c>
      <c r="AC68" s="54">
        <v>101.6</v>
      </c>
      <c r="AD68" s="45">
        <v>141.9</v>
      </c>
      <c r="AE68" s="45">
        <v>9</v>
      </c>
      <c r="AF68" s="45">
        <v>143.69999999999999</v>
      </c>
      <c r="AG68" s="45">
        <v>97.9</v>
      </c>
      <c r="AH68" s="45">
        <v>95.7</v>
      </c>
      <c r="AI68" s="88">
        <v>142.69999999999999</v>
      </c>
    </row>
    <row r="69" spans="2:35" s="7" customFormat="1" ht="12" customHeight="1">
      <c r="B69" s="18" t="s">
        <v>56</v>
      </c>
      <c r="C69" s="33">
        <v>112.7</v>
      </c>
      <c r="D69" s="45">
        <v>112.8</v>
      </c>
      <c r="E69" s="45">
        <v>102.8</v>
      </c>
      <c r="F69" s="45">
        <v>93.6</v>
      </c>
      <c r="G69" s="45">
        <v>125.2</v>
      </c>
      <c r="H69" s="45">
        <v>116.6</v>
      </c>
      <c r="I69" s="45">
        <v>176.1</v>
      </c>
      <c r="J69" s="45">
        <v>90.3</v>
      </c>
      <c r="K69" s="45">
        <v>102.9</v>
      </c>
      <c r="L69" s="54">
        <v>71.7</v>
      </c>
      <c r="M69" s="45">
        <v>141</v>
      </c>
      <c r="N69" s="45">
        <v>102.4</v>
      </c>
      <c r="O69" s="45">
        <v>106.8</v>
      </c>
      <c r="P69" s="45">
        <v>71.5</v>
      </c>
      <c r="Q69" s="45">
        <v>213.2</v>
      </c>
      <c r="R69" s="45">
        <v>99.3</v>
      </c>
      <c r="S69" s="45">
        <v>122.8</v>
      </c>
      <c r="T69" s="45">
        <v>99.2</v>
      </c>
      <c r="U69" s="45">
        <v>96.5</v>
      </c>
      <c r="V69" s="45">
        <v>94.4</v>
      </c>
      <c r="W69" s="45">
        <v>94.5</v>
      </c>
      <c r="X69" s="45">
        <v>94.5</v>
      </c>
      <c r="Y69" s="65">
        <v>120.1</v>
      </c>
      <c r="Z69" s="76">
        <v>131</v>
      </c>
      <c r="AA69" s="65">
        <v>110</v>
      </c>
      <c r="AB69" s="45">
        <v>120.5</v>
      </c>
      <c r="AC69" s="54">
        <v>96.3</v>
      </c>
      <c r="AD69" s="45">
        <v>166.9</v>
      </c>
      <c r="AE69" s="45">
        <v>15</v>
      </c>
      <c r="AF69" s="45">
        <v>169</v>
      </c>
      <c r="AG69" s="45">
        <v>101.9</v>
      </c>
      <c r="AH69" s="45">
        <v>99.8</v>
      </c>
      <c r="AI69" s="88">
        <v>145.4</v>
      </c>
    </row>
    <row r="70" spans="2:35" s="7" customFormat="1" ht="12" customHeight="1">
      <c r="B70" s="18" t="s">
        <v>49</v>
      </c>
      <c r="C70" s="33">
        <v>99.7</v>
      </c>
      <c r="D70" s="45">
        <v>99.8</v>
      </c>
      <c r="E70" s="45">
        <v>105.1</v>
      </c>
      <c r="F70" s="45">
        <v>62.5</v>
      </c>
      <c r="G70" s="45">
        <v>59.2</v>
      </c>
      <c r="H70" s="45">
        <v>103.3</v>
      </c>
      <c r="I70" s="45">
        <v>137.4</v>
      </c>
      <c r="J70" s="45">
        <v>92.2</v>
      </c>
      <c r="K70" s="45">
        <v>43.4</v>
      </c>
      <c r="L70" s="54">
        <v>85.9</v>
      </c>
      <c r="M70" s="45">
        <v>129.19999999999999</v>
      </c>
      <c r="N70" s="45">
        <v>100.2</v>
      </c>
      <c r="O70" s="45">
        <v>94.2</v>
      </c>
      <c r="P70" s="45">
        <v>63.8</v>
      </c>
      <c r="Q70" s="45">
        <v>179</v>
      </c>
      <c r="R70" s="45">
        <v>93.4</v>
      </c>
      <c r="S70" s="45">
        <v>129</v>
      </c>
      <c r="T70" s="45">
        <v>105.3</v>
      </c>
      <c r="U70" s="45">
        <v>85</v>
      </c>
      <c r="V70" s="45">
        <v>98</v>
      </c>
      <c r="W70" s="45">
        <v>89.2</v>
      </c>
      <c r="X70" s="45">
        <v>89.2</v>
      </c>
      <c r="Y70" s="65">
        <v>85.4</v>
      </c>
      <c r="Z70" s="76">
        <v>108.1</v>
      </c>
      <c r="AA70" s="65">
        <v>89</v>
      </c>
      <c r="AB70" s="45">
        <v>81.400000000000006</v>
      </c>
      <c r="AC70" s="54">
        <v>98.8</v>
      </c>
      <c r="AD70" s="45">
        <v>140.80000000000001</v>
      </c>
      <c r="AE70" s="45">
        <v>12.3</v>
      </c>
      <c r="AF70" s="45">
        <v>142.5</v>
      </c>
      <c r="AG70" s="45">
        <v>95.3</v>
      </c>
      <c r="AH70" s="45">
        <v>93.4</v>
      </c>
      <c r="AI70" s="88">
        <v>133.80000000000001</v>
      </c>
    </row>
    <row r="71" spans="2:35" s="7" customFormat="1" ht="12" customHeight="1">
      <c r="B71" s="18" t="s">
        <v>60</v>
      </c>
      <c r="C71" s="33">
        <v>88</v>
      </c>
      <c r="D71" s="45">
        <v>88</v>
      </c>
      <c r="E71" s="45">
        <v>97.1</v>
      </c>
      <c r="F71" s="45">
        <v>72.5</v>
      </c>
      <c r="G71" s="45">
        <v>65.400000000000006</v>
      </c>
      <c r="H71" s="45">
        <v>100.3</v>
      </c>
      <c r="I71" s="45">
        <v>53.1</v>
      </c>
      <c r="J71" s="45">
        <v>87.2</v>
      </c>
      <c r="K71" s="45">
        <v>30.9</v>
      </c>
      <c r="L71" s="54">
        <v>70.7</v>
      </c>
      <c r="M71" s="45">
        <v>78.2</v>
      </c>
      <c r="N71" s="45">
        <v>97</v>
      </c>
      <c r="O71" s="45">
        <v>65.3</v>
      </c>
      <c r="P71" s="45">
        <v>55.1</v>
      </c>
      <c r="Q71" s="45">
        <v>163.6</v>
      </c>
      <c r="R71" s="45">
        <v>78.099999999999994</v>
      </c>
      <c r="S71" s="45">
        <v>124.9</v>
      </c>
      <c r="T71" s="45">
        <v>91.8</v>
      </c>
      <c r="U71" s="45">
        <v>73.599999999999994</v>
      </c>
      <c r="V71" s="45">
        <v>60.3</v>
      </c>
      <c r="W71" s="45">
        <v>82.1</v>
      </c>
      <c r="X71" s="45">
        <v>82.1</v>
      </c>
      <c r="Y71" s="65">
        <v>86.2</v>
      </c>
      <c r="Z71" s="76">
        <v>98.9</v>
      </c>
      <c r="AA71" s="65">
        <v>82.8</v>
      </c>
      <c r="AB71" s="45">
        <v>78.099999999999994</v>
      </c>
      <c r="AC71" s="54">
        <v>88.9</v>
      </c>
      <c r="AD71" s="45">
        <v>126.3</v>
      </c>
      <c r="AE71" s="45">
        <v>8.1</v>
      </c>
      <c r="AF71" s="45">
        <v>127.9</v>
      </c>
      <c r="AG71" s="45">
        <v>81.900000000000006</v>
      </c>
      <c r="AH71" s="45">
        <v>81.400000000000006</v>
      </c>
      <c r="AI71" s="88">
        <v>91.2</v>
      </c>
    </row>
    <row r="72" spans="2:35" s="9" customFormat="1" ht="12" customHeight="1">
      <c r="B72" s="19" t="s">
        <v>61</v>
      </c>
      <c r="C72" s="33">
        <v>94.9</v>
      </c>
      <c r="D72" s="45">
        <v>95.1</v>
      </c>
      <c r="E72" s="45">
        <v>82.7</v>
      </c>
      <c r="F72" s="45">
        <v>89</v>
      </c>
      <c r="G72" s="45">
        <v>116</v>
      </c>
      <c r="H72" s="45">
        <v>117.7</v>
      </c>
      <c r="I72" s="45">
        <v>59.7</v>
      </c>
      <c r="J72" s="45">
        <v>79.400000000000006</v>
      </c>
      <c r="K72" s="45">
        <v>55</v>
      </c>
      <c r="L72" s="54">
        <v>79.7</v>
      </c>
      <c r="M72" s="45">
        <v>93.3</v>
      </c>
      <c r="N72" s="45">
        <v>103.1</v>
      </c>
      <c r="O72" s="45">
        <v>86.7</v>
      </c>
      <c r="P72" s="45">
        <v>65.099999999999994</v>
      </c>
      <c r="Q72" s="45">
        <v>179.9</v>
      </c>
      <c r="R72" s="45">
        <v>79.099999999999994</v>
      </c>
      <c r="S72" s="45">
        <v>124.9</v>
      </c>
      <c r="T72" s="45">
        <v>48.3</v>
      </c>
      <c r="U72" s="45">
        <v>81.099999999999994</v>
      </c>
      <c r="V72" s="45">
        <v>50.2</v>
      </c>
      <c r="W72" s="45">
        <v>78.2</v>
      </c>
      <c r="X72" s="45">
        <v>78.2</v>
      </c>
      <c r="Y72" s="65">
        <v>117</v>
      </c>
      <c r="Z72" s="76">
        <v>116.9</v>
      </c>
      <c r="AA72" s="65">
        <v>103.6</v>
      </c>
      <c r="AB72" s="45">
        <v>110.9</v>
      </c>
      <c r="AC72" s="54">
        <v>94.1</v>
      </c>
      <c r="AD72" s="45">
        <v>139.69999999999999</v>
      </c>
      <c r="AE72" s="45">
        <v>10.8</v>
      </c>
      <c r="AF72" s="45">
        <v>141.5</v>
      </c>
      <c r="AG72" s="45">
        <v>81.5</v>
      </c>
      <c r="AH72" s="45">
        <v>80.8</v>
      </c>
      <c r="AI72" s="88">
        <v>95.1</v>
      </c>
    </row>
    <row r="73" spans="2:35" s="9" customFormat="1" ht="12" customHeight="1">
      <c r="B73" s="19" t="s">
        <v>9</v>
      </c>
      <c r="C73" s="33">
        <v>92</v>
      </c>
      <c r="D73" s="45">
        <v>92.1</v>
      </c>
      <c r="E73" s="45">
        <v>90.5</v>
      </c>
      <c r="F73" s="45">
        <v>76.3</v>
      </c>
      <c r="G73" s="45">
        <v>62.4</v>
      </c>
      <c r="H73" s="45">
        <v>118.6</v>
      </c>
      <c r="I73" s="45">
        <v>53.7</v>
      </c>
      <c r="J73" s="45">
        <v>77.900000000000006</v>
      </c>
      <c r="K73" s="45">
        <v>94.2</v>
      </c>
      <c r="L73" s="54">
        <v>83.8</v>
      </c>
      <c r="M73" s="45">
        <v>101.3</v>
      </c>
      <c r="N73" s="45">
        <v>98.2</v>
      </c>
      <c r="O73" s="45">
        <v>88.3</v>
      </c>
      <c r="P73" s="45">
        <v>69.599999999999994</v>
      </c>
      <c r="Q73" s="45">
        <v>162.6</v>
      </c>
      <c r="R73" s="45">
        <v>77.5</v>
      </c>
      <c r="S73" s="45">
        <v>129</v>
      </c>
      <c r="T73" s="45">
        <v>50.3</v>
      </c>
      <c r="U73" s="45">
        <v>76.2</v>
      </c>
      <c r="V73" s="45">
        <v>56.1</v>
      </c>
      <c r="W73" s="45">
        <v>76.7</v>
      </c>
      <c r="X73" s="45">
        <v>76.7</v>
      </c>
      <c r="Y73" s="65">
        <v>95.9</v>
      </c>
      <c r="Z73" s="76">
        <v>105.6</v>
      </c>
      <c r="AA73" s="65">
        <v>91.8</v>
      </c>
      <c r="AB73" s="45">
        <v>89</v>
      </c>
      <c r="AC73" s="54">
        <v>95.4</v>
      </c>
      <c r="AD73" s="45">
        <v>129</v>
      </c>
      <c r="AE73" s="45">
        <v>11</v>
      </c>
      <c r="AF73" s="45">
        <v>130.6</v>
      </c>
      <c r="AG73" s="45">
        <v>84</v>
      </c>
      <c r="AH73" s="45">
        <v>84.7</v>
      </c>
      <c r="AI73" s="88">
        <v>70</v>
      </c>
    </row>
    <row r="74" spans="2:35" s="9" customFormat="1" ht="12" customHeight="1">
      <c r="B74" s="19" t="s">
        <v>29</v>
      </c>
      <c r="C74" s="33">
        <v>81.2</v>
      </c>
      <c r="D74" s="45">
        <v>81.2</v>
      </c>
      <c r="E74" s="45">
        <v>80.599999999999994</v>
      </c>
      <c r="F74" s="45">
        <v>73.400000000000006</v>
      </c>
      <c r="G74" s="45">
        <v>82.4</v>
      </c>
      <c r="H74" s="45">
        <v>115.1</v>
      </c>
      <c r="I74" s="45">
        <v>39.700000000000003</v>
      </c>
      <c r="J74" s="45">
        <v>67</v>
      </c>
      <c r="K74" s="45">
        <v>71.3</v>
      </c>
      <c r="L74" s="54">
        <v>70.2</v>
      </c>
      <c r="M74" s="45">
        <v>79.400000000000006</v>
      </c>
      <c r="N74" s="45">
        <v>91.6</v>
      </c>
      <c r="O74" s="45">
        <v>90.8</v>
      </c>
      <c r="P74" s="45">
        <v>60.7</v>
      </c>
      <c r="Q74" s="45">
        <v>131.5</v>
      </c>
      <c r="R74" s="45">
        <v>69.2</v>
      </c>
      <c r="S74" s="45">
        <v>129</v>
      </c>
      <c r="T74" s="45">
        <v>46.7</v>
      </c>
      <c r="U74" s="45">
        <v>69.3</v>
      </c>
      <c r="V74" s="45">
        <v>35.9</v>
      </c>
      <c r="W74" s="45">
        <v>80.2</v>
      </c>
      <c r="X74" s="45">
        <v>80.2</v>
      </c>
      <c r="Y74" s="65">
        <v>101.8</v>
      </c>
      <c r="Z74" s="76">
        <v>95.9</v>
      </c>
      <c r="AA74" s="65">
        <v>90.4</v>
      </c>
      <c r="AB74" s="45">
        <v>94.4</v>
      </c>
      <c r="AC74" s="54">
        <v>85.2</v>
      </c>
      <c r="AD74" s="45">
        <v>105.2</v>
      </c>
      <c r="AE74" s="45">
        <v>11.6</v>
      </c>
      <c r="AF74" s="45">
        <v>106.5</v>
      </c>
      <c r="AG74" s="45">
        <v>72.400000000000006</v>
      </c>
      <c r="AH74" s="45">
        <v>71.7</v>
      </c>
      <c r="AI74" s="88">
        <v>86.5</v>
      </c>
    </row>
    <row r="75" spans="2:35" s="9" customFormat="1" ht="12" customHeight="1">
      <c r="B75" s="19" t="s">
        <v>58</v>
      </c>
      <c r="C75" s="33">
        <v>90.5</v>
      </c>
      <c r="D75" s="45">
        <v>90.7</v>
      </c>
      <c r="E75" s="45">
        <v>41.2</v>
      </c>
      <c r="F75" s="45">
        <v>82</v>
      </c>
      <c r="G75" s="45">
        <v>100.3</v>
      </c>
      <c r="H75" s="45">
        <v>114.6</v>
      </c>
      <c r="I75" s="45">
        <v>82.3</v>
      </c>
      <c r="J75" s="45">
        <v>76.8</v>
      </c>
      <c r="K75" s="45">
        <v>97.7</v>
      </c>
      <c r="L75" s="54">
        <v>91.7</v>
      </c>
      <c r="M75" s="45">
        <v>101.4</v>
      </c>
      <c r="N75" s="45">
        <v>108</v>
      </c>
      <c r="O75" s="45">
        <v>84.6</v>
      </c>
      <c r="P75" s="45">
        <v>63.6</v>
      </c>
      <c r="Q75" s="45">
        <v>158.5</v>
      </c>
      <c r="R75" s="45">
        <v>79</v>
      </c>
      <c r="S75" s="45">
        <v>124.9</v>
      </c>
      <c r="T75" s="45">
        <v>50.2</v>
      </c>
      <c r="U75" s="45">
        <v>81.099999999999994</v>
      </c>
      <c r="V75" s="45">
        <v>49.4</v>
      </c>
      <c r="W75" s="45">
        <v>72.8</v>
      </c>
      <c r="X75" s="45">
        <v>72.8</v>
      </c>
      <c r="Y75" s="65">
        <v>108.8</v>
      </c>
      <c r="Z75" s="76">
        <v>109.7</v>
      </c>
      <c r="AA75" s="65">
        <v>100.2</v>
      </c>
      <c r="AB75" s="45">
        <v>100.6</v>
      </c>
      <c r="AC75" s="54">
        <v>99.6</v>
      </c>
      <c r="AD75" s="45">
        <v>125.8</v>
      </c>
      <c r="AE75" s="45">
        <v>10</v>
      </c>
      <c r="AF75" s="45">
        <v>127.4</v>
      </c>
      <c r="AG75" s="45">
        <v>79</v>
      </c>
      <c r="AH75" s="45">
        <v>77.5</v>
      </c>
      <c r="AI75" s="88">
        <v>108.8</v>
      </c>
    </row>
    <row r="76" spans="2:35" s="9" customFormat="1" ht="12" customHeight="1">
      <c r="B76" s="19" t="s">
        <v>47</v>
      </c>
      <c r="C76" s="33">
        <v>96.2</v>
      </c>
      <c r="D76" s="45">
        <v>96.4</v>
      </c>
      <c r="E76" s="45">
        <v>81.5</v>
      </c>
      <c r="F76" s="45">
        <v>105.2</v>
      </c>
      <c r="G76" s="45">
        <v>97</v>
      </c>
      <c r="H76" s="45">
        <v>117.1</v>
      </c>
      <c r="I76" s="45">
        <v>73.2</v>
      </c>
      <c r="J76" s="45">
        <v>81.900000000000006</v>
      </c>
      <c r="K76" s="45">
        <v>102.7</v>
      </c>
      <c r="L76" s="54">
        <v>92.1</v>
      </c>
      <c r="M76" s="45">
        <v>119.3</v>
      </c>
      <c r="N76" s="45">
        <v>102.6</v>
      </c>
      <c r="O76" s="45">
        <v>63.1</v>
      </c>
      <c r="P76" s="45">
        <v>64.099999999999994</v>
      </c>
      <c r="Q76" s="45">
        <v>152.4</v>
      </c>
      <c r="R76" s="45">
        <v>79.099999999999994</v>
      </c>
      <c r="S76" s="45">
        <v>118.8</v>
      </c>
      <c r="T76" s="45">
        <v>50.2</v>
      </c>
      <c r="U76" s="45">
        <v>85.6</v>
      </c>
      <c r="V76" s="45">
        <v>37</v>
      </c>
      <c r="W76" s="45">
        <v>79.7</v>
      </c>
      <c r="X76" s="45">
        <v>79.7</v>
      </c>
      <c r="Y76" s="65">
        <v>109</v>
      </c>
      <c r="Z76" s="76">
        <v>109</v>
      </c>
      <c r="AA76" s="65">
        <v>102.5</v>
      </c>
      <c r="AB76" s="45">
        <v>99.3</v>
      </c>
      <c r="AC76" s="54">
        <v>106.6</v>
      </c>
      <c r="AD76" s="45">
        <v>120.1</v>
      </c>
      <c r="AE76" s="45">
        <v>9.6999999999999993</v>
      </c>
      <c r="AF76" s="45">
        <v>121.6</v>
      </c>
      <c r="AG76" s="45">
        <v>89.1</v>
      </c>
      <c r="AH76" s="45">
        <v>87.3</v>
      </c>
      <c r="AI76" s="88">
        <v>126.3</v>
      </c>
    </row>
    <row r="77" spans="2:35" s="9" customFormat="1" ht="12" customHeight="1">
      <c r="B77" s="19" t="s">
        <v>41</v>
      </c>
      <c r="C77" s="33">
        <v>101.2</v>
      </c>
      <c r="D77" s="45">
        <v>101.4</v>
      </c>
      <c r="E77" s="45">
        <v>83.1</v>
      </c>
      <c r="F77" s="45">
        <v>106.5</v>
      </c>
      <c r="G77" s="45">
        <v>87.4</v>
      </c>
      <c r="H77" s="45">
        <v>117.4</v>
      </c>
      <c r="I77" s="45">
        <v>54.9</v>
      </c>
      <c r="J77" s="45">
        <v>83.1</v>
      </c>
      <c r="K77" s="45">
        <v>97.7</v>
      </c>
      <c r="L77" s="54">
        <v>83.4</v>
      </c>
      <c r="M77" s="45">
        <v>138.30000000000001</v>
      </c>
      <c r="N77" s="45">
        <v>100.8</v>
      </c>
      <c r="O77" s="45">
        <v>73.900000000000006</v>
      </c>
      <c r="P77" s="45">
        <v>62</v>
      </c>
      <c r="Q77" s="45">
        <v>187.1</v>
      </c>
      <c r="R77" s="45">
        <v>85.7</v>
      </c>
      <c r="S77" s="45">
        <v>126.9</v>
      </c>
      <c r="T77" s="45">
        <v>41.1</v>
      </c>
      <c r="U77" s="45">
        <v>93.9</v>
      </c>
      <c r="V77" s="45">
        <v>40.700000000000003</v>
      </c>
      <c r="W77" s="45">
        <v>82.1</v>
      </c>
      <c r="X77" s="45">
        <v>82.1</v>
      </c>
      <c r="Y77" s="65">
        <v>105.2</v>
      </c>
      <c r="Z77" s="76">
        <v>115.3</v>
      </c>
      <c r="AA77" s="65">
        <v>98.6</v>
      </c>
      <c r="AB77" s="45">
        <v>94.9</v>
      </c>
      <c r="AC77" s="54">
        <v>103.4</v>
      </c>
      <c r="AD77" s="45">
        <v>143.80000000000001</v>
      </c>
      <c r="AE77" s="45">
        <v>11.2</v>
      </c>
      <c r="AF77" s="45">
        <v>145.6</v>
      </c>
      <c r="AG77" s="45">
        <v>93.3</v>
      </c>
      <c r="AH77" s="45">
        <v>91.2</v>
      </c>
      <c r="AI77" s="88">
        <v>137.19999999999999</v>
      </c>
    </row>
    <row r="78" spans="2:35" s="9" customFormat="1" ht="12" customHeight="1">
      <c r="B78" s="19" t="s">
        <v>20</v>
      </c>
      <c r="C78" s="33">
        <v>104.6</v>
      </c>
      <c r="D78" s="45">
        <v>104.6</v>
      </c>
      <c r="E78" s="45">
        <v>84.7</v>
      </c>
      <c r="F78" s="45">
        <v>115.4</v>
      </c>
      <c r="G78" s="45">
        <v>135</v>
      </c>
      <c r="H78" s="45">
        <v>120.8</v>
      </c>
      <c r="I78" s="45">
        <v>57.9</v>
      </c>
      <c r="J78" s="45">
        <v>83.3</v>
      </c>
      <c r="K78" s="45">
        <v>98.3</v>
      </c>
      <c r="L78" s="54">
        <v>75.900000000000006</v>
      </c>
      <c r="M78" s="45">
        <v>130.1</v>
      </c>
      <c r="N78" s="45">
        <v>106</v>
      </c>
      <c r="O78" s="45">
        <v>74.2</v>
      </c>
      <c r="P78" s="45">
        <v>60.9</v>
      </c>
      <c r="Q78" s="45">
        <v>192.7</v>
      </c>
      <c r="R78" s="45">
        <v>87.3</v>
      </c>
      <c r="S78" s="45">
        <v>126.9</v>
      </c>
      <c r="T78" s="45">
        <v>32.700000000000003</v>
      </c>
      <c r="U78" s="45">
        <v>93</v>
      </c>
      <c r="V78" s="45">
        <v>55.2</v>
      </c>
      <c r="W78" s="45">
        <v>100.2</v>
      </c>
      <c r="X78" s="45">
        <v>100.2</v>
      </c>
      <c r="Y78" s="65">
        <v>126.6</v>
      </c>
      <c r="Z78" s="76">
        <v>122.7</v>
      </c>
      <c r="AA78" s="65">
        <v>108.9</v>
      </c>
      <c r="AB78" s="45">
        <v>115.2</v>
      </c>
      <c r="AC78" s="54">
        <v>100.6</v>
      </c>
      <c r="AD78" s="45">
        <v>146.4</v>
      </c>
      <c r="AE78" s="45">
        <v>13.4</v>
      </c>
      <c r="AF78" s="45">
        <v>148.19999999999999</v>
      </c>
      <c r="AG78" s="45">
        <v>94</v>
      </c>
      <c r="AH78" s="45">
        <v>92.3</v>
      </c>
      <c r="AI78" s="88">
        <v>127.7</v>
      </c>
    </row>
    <row r="79" spans="2:35" s="9" customFormat="1" ht="12" customHeight="1">
      <c r="B79" s="20" t="s">
        <v>62</v>
      </c>
      <c r="C79" s="32">
        <v>91.1</v>
      </c>
      <c r="D79" s="44">
        <v>91</v>
      </c>
      <c r="E79" s="44">
        <v>81.2</v>
      </c>
      <c r="F79" s="44">
        <v>93.4</v>
      </c>
      <c r="G79" s="44">
        <v>69.900000000000006</v>
      </c>
      <c r="H79" s="44">
        <v>112.6</v>
      </c>
      <c r="I79" s="44">
        <v>49.3</v>
      </c>
      <c r="J79" s="44">
        <v>82</v>
      </c>
      <c r="K79" s="44">
        <v>81.5</v>
      </c>
      <c r="L79" s="53">
        <v>57.4</v>
      </c>
      <c r="M79" s="44">
        <v>112.3</v>
      </c>
      <c r="N79" s="44">
        <v>97.3</v>
      </c>
      <c r="O79" s="44">
        <v>93.4</v>
      </c>
      <c r="P79" s="44">
        <v>57.3</v>
      </c>
      <c r="Q79" s="44">
        <v>149.5</v>
      </c>
      <c r="R79" s="44">
        <v>79.8</v>
      </c>
      <c r="S79" s="44">
        <v>112.6</v>
      </c>
      <c r="T79" s="44">
        <v>34.700000000000003</v>
      </c>
      <c r="U79" s="44">
        <v>81.7</v>
      </c>
      <c r="V79" s="44">
        <v>63.7</v>
      </c>
      <c r="W79" s="44">
        <v>100.3</v>
      </c>
      <c r="X79" s="44">
        <v>100.3</v>
      </c>
      <c r="Y79" s="64">
        <v>95.3</v>
      </c>
      <c r="Z79" s="75">
        <v>95.7</v>
      </c>
      <c r="AA79" s="64">
        <v>83.9</v>
      </c>
      <c r="AB79" s="44">
        <v>85.2</v>
      </c>
      <c r="AC79" s="53">
        <v>82.2</v>
      </c>
      <c r="AD79" s="44">
        <v>115.8</v>
      </c>
      <c r="AE79" s="44">
        <v>10.199999999999999</v>
      </c>
      <c r="AF79" s="44">
        <v>117.2</v>
      </c>
      <c r="AG79" s="44">
        <v>89.4</v>
      </c>
      <c r="AH79" s="44">
        <v>87.8</v>
      </c>
      <c r="AI79" s="87">
        <v>122.2</v>
      </c>
    </row>
    <row r="80" spans="2:35" s="9" customFormat="1" ht="12" customHeight="1">
      <c r="B80" s="20" t="s">
        <v>19</v>
      </c>
      <c r="C80" s="32">
        <v>99.9</v>
      </c>
      <c r="D80" s="44">
        <v>100</v>
      </c>
      <c r="E80" s="44">
        <v>64.5</v>
      </c>
      <c r="F80" s="44">
        <v>134.9</v>
      </c>
      <c r="G80" s="44">
        <v>75</v>
      </c>
      <c r="H80" s="44">
        <v>112.4</v>
      </c>
      <c r="I80" s="44">
        <v>53</v>
      </c>
      <c r="J80" s="44">
        <v>87.5</v>
      </c>
      <c r="K80" s="44">
        <v>71.099999999999994</v>
      </c>
      <c r="L80" s="44">
        <v>64.3</v>
      </c>
      <c r="M80" s="44">
        <v>123.4</v>
      </c>
      <c r="N80" s="44">
        <v>105.9</v>
      </c>
      <c r="O80" s="44">
        <v>75.8</v>
      </c>
      <c r="P80" s="44">
        <v>58.7</v>
      </c>
      <c r="Q80" s="44">
        <v>200</v>
      </c>
      <c r="R80" s="44">
        <v>84.3</v>
      </c>
      <c r="S80" s="44">
        <v>116.7</v>
      </c>
      <c r="T80" s="44">
        <v>33.799999999999997</v>
      </c>
      <c r="U80" s="44">
        <v>85.2</v>
      </c>
      <c r="V80" s="44">
        <v>73.7</v>
      </c>
      <c r="W80" s="44">
        <v>89.9</v>
      </c>
      <c r="X80" s="44">
        <v>89.9</v>
      </c>
      <c r="Y80" s="64">
        <v>97.2</v>
      </c>
      <c r="Z80" s="75">
        <v>115.2</v>
      </c>
      <c r="AA80" s="44">
        <v>94</v>
      </c>
      <c r="AB80" s="44">
        <v>85.7</v>
      </c>
      <c r="AC80" s="44">
        <v>104.7</v>
      </c>
      <c r="AD80" s="44">
        <v>151.4</v>
      </c>
      <c r="AE80" s="44">
        <v>14.1</v>
      </c>
      <c r="AF80" s="44">
        <v>153.19999999999999</v>
      </c>
      <c r="AG80" s="44">
        <v>91.2</v>
      </c>
      <c r="AH80" s="44">
        <v>89.7</v>
      </c>
      <c r="AI80" s="87">
        <v>121.4</v>
      </c>
    </row>
    <row r="81" spans="2:35" s="9" customFormat="1" ht="12" customHeight="1">
      <c r="B81" s="20" t="s">
        <v>0</v>
      </c>
      <c r="C81" s="32">
        <v>108.4</v>
      </c>
      <c r="D81" s="44">
        <v>108.6</v>
      </c>
      <c r="E81" s="44">
        <v>86.3</v>
      </c>
      <c r="F81" s="44">
        <v>108.8</v>
      </c>
      <c r="G81" s="44">
        <v>118.7</v>
      </c>
      <c r="H81" s="44">
        <v>122</v>
      </c>
      <c r="I81" s="44">
        <v>86.4</v>
      </c>
      <c r="J81" s="44">
        <v>93.6</v>
      </c>
      <c r="K81" s="44">
        <v>91.9</v>
      </c>
      <c r="L81" s="44">
        <v>81.7</v>
      </c>
      <c r="M81" s="44">
        <v>119.2</v>
      </c>
      <c r="N81" s="44">
        <v>205.1</v>
      </c>
      <c r="O81" s="44">
        <v>81.400000000000006</v>
      </c>
      <c r="P81" s="44">
        <v>67</v>
      </c>
      <c r="Q81" s="44">
        <v>195.1</v>
      </c>
      <c r="R81" s="44">
        <v>102.7</v>
      </c>
      <c r="S81" s="44">
        <v>110.5</v>
      </c>
      <c r="T81" s="44">
        <v>29.6</v>
      </c>
      <c r="U81" s="44">
        <v>99.9</v>
      </c>
      <c r="V81" s="44">
        <v>127.7</v>
      </c>
      <c r="W81" s="44">
        <v>91.8</v>
      </c>
      <c r="X81" s="44">
        <v>91.8</v>
      </c>
      <c r="Y81" s="64">
        <v>120.7</v>
      </c>
      <c r="Z81" s="75">
        <v>122.8</v>
      </c>
      <c r="AA81" s="44">
        <v>107</v>
      </c>
      <c r="AB81" s="44">
        <v>113.3</v>
      </c>
      <c r="AC81" s="44">
        <v>98.8</v>
      </c>
      <c r="AD81" s="44">
        <v>149.9</v>
      </c>
      <c r="AE81" s="44">
        <v>10.199999999999999</v>
      </c>
      <c r="AF81" s="44">
        <v>151.80000000000001</v>
      </c>
      <c r="AG81" s="44">
        <v>100.5</v>
      </c>
      <c r="AH81" s="44">
        <v>98</v>
      </c>
      <c r="AI81" s="87">
        <v>150.69999999999999</v>
      </c>
    </row>
    <row r="82" spans="2:35" s="9" customFormat="1" ht="12" customHeight="1">
      <c r="B82" s="20" t="s">
        <v>13</v>
      </c>
      <c r="C82" s="32">
        <v>104.1</v>
      </c>
      <c r="D82" s="44">
        <v>104.2</v>
      </c>
      <c r="E82" s="44">
        <v>107</v>
      </c>
      <c r="F82" s="44">
        <v>66.099999999999994</v>
      </c>
      <c r="G82" s="44">
        <v>75.8</v>
      </c>
      <c r="H82" s="44">
        <v>115.3</v>
      </c>
      <c r="I82" s="44">
        <v>62.4</v>
      </c>
      <c r="J82" s="44">
        <v>91.8</v>
      </c>
      <c r="K82" s="44">
        <v>76.3</v>
      </c>
      <c r="L82" s="44">
        <v>79.8</v>
      </c>
      <c r="M82" s="44">
        <v>142.80000000000001</v>
      </c>
      <c r="N82" s="44">
        <v>190.1</v>
      </c>
      <c r="O82" s="44">
        <v>44.8</v>
      </c>
      <c r="P82" s="44">
        <v>61.6</v>
      </c>
      <c r="Q82" s="44">
        <v>205.3</v>
      </c>
      <c r="R82" s="44">
        <v>94.8</v>
      </c>
      <c r="S82" s="44">
        <v>114.6</v>
      </c>
      <c r="T82" s="44">
        <v>33.1</v>
      </c>
      <c r="U82" s="44">
        <v>92.9</v>
      </c>
      <c r="V82" s="44">
        <v>106.1</v>
      </c>
      <c r="W82" s="44">
        <v>86.2</v>
      </c>
      <c r="X82" s="44">
        <v>86.2</v>
      </c>
      <c r="Y82" s="64">
        <v>99.3</v>
      </c>
      <c r="Z82" s="75">
        <v>115.1</v>
      </c>
      <c r="AA82" s="44">
        <v>91.4</v>
      </c>
      <c r="AB82" s="44">
        <v>88.2</v>
      </c>
      <c r="AC82" s="44">
        <v>95.7</v>
      </c>
      <c r="AD82" s="44">
        <v>155.4</v>
      </c>
      <c r="AE82" s="44">
        <v>9.9</v>
      </c>
      <c r="AF82" s="44">
        <v>157.4</v>
      </c>
      <c r="AG82" s="44">
        <v>98.1</v>
      </c>
      <c r="AH82" s="44">
        <v>96.8</v>
      </c>
      <c r="AI82" s="87">
        <v>124.9</v>
      </c>
    </row>
    <row r="83" spans="2:35" s="9" customFormat="1" ht="12" customHeight="1">
      <c r="B83" s="20" t="s">
        <v>63</v>
      </c>
      <c r="C83" s="32">
        <v>99.4</v>
      </c>
      <c r="D83" s="44">
        <v>99.5</v>
      </c>
      <c r="E83" s="44">
        <v>84.7</v>
      </c>
      <c r="F83" s="44">
        <v>62.4</v>
      </c>
      <c r="G83" s="44">
        <v>86.6</v>
      </c>
      <c r="H83" s="44">
        <v>112.4</v>
      </c>
      <c r="I83" s="44">
        <v>63.4</v>
      </c>
      <c r="J83" s="44">
        <v>91.7</v>
      </c>
      <c r="K83" s="44">
        <v>65.7</v>
      </c>
      <c r="L83" s="44">
        <v>83.3</v>
      </c>
      <c r="M83" s="44">
        <v>103.1</v>
      </c>
      <c r="N83" s="44">
        <v>153.19999999999999</v>
      </c>
      <c r="O83" s="44">
        <v>89.8</v>
      </c>
      <c r="P83" s="44">
        <v>56.5</v>
      </c>
      <c r="Q83" s="44">
        <v>195.4</v>
      </c>
      <c r="R83" s="44">
        <v>93.9</v>
      </c>
      <c r="S83" s="44">
        <v>120.7</v>
      </c>
      <c r="T83" s="44">
        <v>27</v>
      </c>
      <c r="U83" s="44">
        <v>92.5</v>
      </c>
      <c r="V83" s="44">
        <v>99.8</v>
      </c>
      <c r="W83" s="44">
        <v>82.5</v>
      </c>
      <c r="X83" s="44">
        <v>82.5</v>
      </c>
      <c r="Y83" s="64">
        <v>101.9</v>
      </c>
      <c r="Z83" s="75">
        <v>112.4</v>
      </c>
      <c r="AA83" s="44">
        <v>91.6</v>
      </c>
      <c r="AB83" s="44">
        <v>91.1</v>
      </c>
      <c r="AC83" s="44">
        <v>92.2</v>
      </c>
      <c r="AD83" s="44">
        <v>147.80000000000001</v>
      </c>
      <c r="AE83" s="44">
        <v>18.399999999999999</v>
      </c>
      <c r="AF83" s="44">
        <v>149.6</v>
      </c>
      <c r="AG83" s="44">
        <v>92.2</v>
      </c>
      <c r="AH83" s="44">
        <v>90.6</v>
      </c>
      <c r="AI83" s="87">
        <v>124.9</v>
      </c>
    </row>
    <row r="84" spans="2:35" s="9" customFormat="1" ht="12" customHeight="1">
      <c r="B84" s="20" t="s">
        <v>38</v>
      </c>
      <c r="C84" s="32">
        <v>110.1</v>
      </c>
      <c r="D84" s="44">
        <v>110.4</v>
      </c>
      <c r="E84" s="44">
        <v>91</v>
      </c>
      <c r="F84" s="44">
        <v>59.9</v>
      </c>
      <c r="G84" s="44">
        <v>143.4</v>
      </c>
      <c r="H84" s="44">
        <v>115.5</v>
      </c>
      <c r="I84" s="44">
        <v>99.6</v>
      </c>
      <c r="J84" s="44">
        <v>96.1</v>
      </c>
      <c r="K84" s="44">
        <v>95.1</v>
      </c>
      <c r="L84" s="44">
        <v>98.2</v>
      </c>
      <c r="M84" s="44">
        <v>103.7</v>
      </c>
      <c r="N84" s="44">
        <v>219.6</v>
      </c>
      <c r="O84" s="44">
        <v>104.7</v>
      </c>
      <c r="P84" s="44">
        <v>61.4</v>
      </c>
      <c r="Q84" s="44">
        <v>211.8</v>
      </c>
      <c r="R84" s="44">
        <v>108.1</v>
      </c>
      <c r="S84" s="44">
        <v>116.7</v>
      </c>
      <c r="T84" s="44">
        <v>31.9</v>
      </c>
      <c r="U84" s="44">
        <v>106.3</v>
      </c>
      <c r="V84" s="44">
        <v>130.19999999999999</v>
      </c>
      <c r="W84" s="44">
        <v>75.400000000000006</v>
      </c>
      <c r="X84" s="44">
        <v>75.400000000000006</v>
      </c>
      <c r="Y84" s="64">
        <v>126.8</v>
      </c>
      <c r="Z84" s="75">
        <v>130</v>
      </c>
      <c r="AA84" s="44">
        <v>112.2</v>
      </c>
      <c r="AB84" s="44">
        <v>118.5</v>
      </c>
      <c r="AC84" s="44">
        <v>104</v>
      </c>
      <c r="AD84" s="44">
        <v>160.4</v>
      </c>
      <c r="AE84" s="44">
        <v>21.3</v>
      </c>
      <c r="AF84" s="44">
        <v>162.4</v>
      </c>
      <c r="AG84" s="44">
        <v>98.6</v>
      </c>
      <c r="AH84" s="44">
        <v>98.6</v>
      </c>
      <c r="AI84" s="87">
        <v>98.2</v>
      </c>
    </row>
    <row r="85" spans="2:35" s="9" customFormat="1" ht="12" customHeight="1">
      <c r="B85" s="20" t="s">
        <v>64</v>
      </c>
      <c r="C85" s="32">
        <v>105</v>
      </c>
      <c r="D85" s="44">
        <v>105.3</v>
      </c>
      <c r="E85" s="44">
        <v>89.2</v>
      </c>
      <c r="F85" s="44">
        <v>74</v>
      </c>
      <c r="G85" s="44">
        <v>101.7</v>
      </c>
      <c r="H85" s="44">
        <v>121.8</v>
      </c>
      <c r="I85" s="44">
        <v>88.9</v>
      </c>
      <c r="J85" s="44">
        <v>96</v>
      </c>
      <c r="K85" s="44">
        <v>87.9</v>
      </c>
      <c r="L85" s="44">
        <v>97.3</v>
      </c>
      <c r="M85" s="44">
        <v>98.6</v>
      </c>
      <c r="N85" s="44">
        <v>194.2</v>
      </c>
      <c r="O85" s="44">
        <v>67.900000000000006</v>
      </c>
      <c r="P85" s="44">
        <v>59.6</v>
      </c>
      <c r="Q85" s="44">
        <v>202.1</v>
      </c>
      <c r="R85" s="44">
        <v>97</v>
      </c>
      <c r="S85" s="44">
        <v>112.6</v>
      </c>
      <c r="T85" s="44">
        <v>28.7</v>
      </c>
      <c r="U85" s="44">
        <v>97</v>
      </c>
      <c r="V85" s="44">
        <v>105.4</v>
      </c>
      <c r="W85" s="44">
        <v>68.7</v>
      </c>
      <c r="X85" s="44">
        <v>68.7</v>
      </c>
      <c r="Y85" s="64">
        <v>113.7</v>
      </c>
      <c r="Z85" s="75">
        <v>121.1</v>
      </c>
      <c r="AA85" s="44">
        <v>102.5</v>
      </c>
      <c r="AB85" s="44">
        <v>104.3</v>
      </c>
      <c r="AC85" s="44">
        <v>100.2</v>
      </c>
      <c r="AD85" s="44">
        <v>152.9</v>
      </c>
      <c r="AE85" s="44">
        <v>9.1</v>
      </c>
      <c r="AF85" s="44">
        <v>154.9</v>
      </c>
      <c r="AG85" s="44">
        <v>95.9</v>
      </c>
      <c r="AH85" s="44">
        <v>95.7</v>
      </c>
      <c r="AI85" s="87">
        <v>99.3</v>
      </c>
    </row>
    <row r="86" spans="2:35" s="9" customFormat="1" ht="12" customHeight="1">
      <c r="B86" s="20" t="s">
        <v>35</v>
      </c>
      <c r="C86" s="32">
        <v>94</v>
      </c>
      <c r="D86" s="44">
        <v>94.2</v>
      </c>
      <c r="E86" s="44">
        <v>85.7</v>
      </c>
      <c r="F86" s="44">
        <v>62.4</v>
      </c>
      <c r="G86" s="44">
        <v>72.900000000000006</v>
      </c>
      <c r="H86" s="44">
        <v>117.4</v>
      </c>
      <c r="I86" s="44">
        <v>50.2</v>
      </c>
      <c r="J86" s="44">
        <v>95.9</v>
      </c>
      <c r="K86" s="44">
        <v>63.8</v>
      </c>
      <c r="L86" s="44">
        <v>86.7</v>
      </c>
      <c r="M86" s="44">
        <v>90.7</v>
      </c>
      <c r="N86" s="44">
        <v>170</v>
      </c>
      <c r="O86" s="44">
        <v>80.3</v>
      </c>
      <c r="P86" s="44">
        <v>46.1</v>
      </c>
      <c r="Q86" s="44">
        <v>157.4</v>
      </c>
      <c r="R86" s="44">
        <v>84.8</v>
      </c>
      <c r="S86" s="44">
        <v>112.6</v>
      </c>
      <c r="T86" s="44">
        <v>38.5</v>
      </c>
      <c r="U86" s="44">
        <v>86.7</v>
      </c>
      <c r="V86" s="44">
        <v>72.3</v>
      </c>
      <c r="W86" s="44">
        <v>75.900000000000006</v>
      </c>
      <c r="X86" s="44">
        <v>75.900000000000006</v>
      </c>
      <c r="Y86" s="64">
        <v>99.3</v>
      </c>
      <c r="Z86" s="75">
        <v>100.2</v>
      </c>
      <c r="AA86" s="44">
        <v>89.5</v>
      </c>
      <c r="AB86" s="44">
        <v>89.3</v>
      </c>
      <c r="AC86" s="44">
        <v>89.7</v>
      </c>
      <c r="AD86" s="44">
        <v>118.6</v>
      </c>
      <c r="AE86" s="44">
        <v>14.9</v>
      </c>
      <c r="AF86" s="44">
        <v>120.1</v>
      </c>
      <c r="AG86" s="44">
        <v>91.3</v>
      </c>
      <c r="AH86" s="44">
        <v>91.5</v>
      </c>
      <c r="AI86" s="87">
        <v>87.8</v>
      </c>
    </row>
    <row r="87" spans="2:35" s="9" customFormat="1" ht="12" customHeight="1">
      <c r="B87" s="20" t="s">
        <v>65</v>
      </c>
      <c r="C87" s="32">
        <v>105.6</v>
      </c>
      <c r="D87" s="44">
        <v>105.9</v>
      </c>
      <c r="E87" s="44">
        <v>51.3</v>
      </c>
      <c r="F87" s="44">
        <v>76.099999999999994</v>
      </c>
      <c r="G87" s="44">
        <v>155.9</v>
      </c>
      <c r="H87" s="44">
        <v>123.9</v>
      </c>
      <c r="I87" s="44">
        <v>62.8</v>
      </c>
      <c r="J87" s="44">
        <v>97.3</v>
      </c>
      <c r="K87" s="44">
        <v>51.7</v>
      </c>
      <c r="L87" s="44">
        <v>87.2</v>
      </c>
      <c r="M87" s="44">
        <v>141.30000000000001</v>
      </c>
      <c r="N87" s="44">
        <v>194.8</v>
      </c>
      <c r="O87" s="44">
        <v>92.8</v>
      </c>
      <c r="P87" s="44">
        <v>50.4</v>
      </c>
      <c r="Q87" s="44">
        <v>181.2</v>
      </c>
      <c r="R87" s="44">
        <v>99.3</v>
      </c>
      <c r="S87" s="44">
        <v>116.7</v>
      </c>
      <c r="T87" s="44">
        <v>35.6</v>
      </c>
      <c r="U87" s="44">
        <v>97.1</v>
      </c>
      <c r="V87" s="44">
        <v>113.4</v>
      </c>
      <c r="W87" s="44">
        <v>70.7</v>
      </c>
      <c r="X87" s="44">
        <v>70.7</v>
      </c>
      <c r="Y87" s="64">
        <v>136.9</v>
      </c>
      <c r="Z87" s="75">
        <v>122.7</v>
      </c>
      <c r="AA87" s="44">
        <v>114.2</v>
      </c>
      <c r="AB87" s="44">
        <v>125.1</v>
      </c>
      <c r="AC87" s="44">
        <v>99.9</v>
      </c>
      <c r="AD87" s="44">
        <v>137.19999999999999</v>
      </c>
      <c r="AE87" s="44">
        <v>36.1</v>
      </c>
      <c r="AF87" s="44">
        <v>138.6</v>
      </c>
      <c r="AG87" s="44">
        <v>95.8</v>
      </c>
      <c r="AH87" s="44">
        <v>92.5</v>
      </c>
      <c r="AI87" s="87">
        <v>163</v>
      </c>
    </row>
    <row r="88" spans="2:35" s="9" customFormat="1" ht="12" customHeight="1">
      <c r="B88" s="20" t="s">
        <v>68</v>
      </c>
      <c r="C88" s="32">
        <v>106.9</v>
      </c>
      <c r="D88" s="44">
        <v>107.1</v>
      </c>
      <c r="E88" s="44">
        <v>83.2</v>
      </c>
      <c r="F88" s="44">
        <v>108</v>
      </c>
      <c r="G88" s="44">
        <v>73.400000000000006</v>
      </c>
      <c r="H88" s="44">
        <v>127.6</v>
      </c>
      <c r="I88" s="44">
        <v>82.1</v>
      </c>
      <c r="J88" s="44">
        <v>99.1</v>
      </c>
      <c r="K88" s="44">
        <v>67.599999999999994</v>
      </c>
      <c r="L88" s="44">
        <v>102.4</v>
      </c>
      <c r="M88" s="44">
        <v>122.4</v>
      </c>
      <c r="N88" s="44">
        <v>181</v>
      </c>
      <c r="O88" s="44">
        <v>87.4</v>
      </c>
      <c r="P88" s="44">
        <v>54.7</v>
      </c>
      <c r="Q88" s="44">
        <v>189.2</v>
      </c>
      <c r="R88" s="44">
        <v>100.3</v>
      </c>
      <c r="S88" s="44">
        <v>116.7</v>
      </c>
      <c r="T88" s="44">
        <v>14</v>
      </c>
      <c r="U88" s="44">
        <v>102.6</v>
      </c>
      <c r="V88" s="44">
        <v>104.8</v>
      </c>
      <c r="W88" s="44">
        <v>78.3</v>
      </c>
      <c r="X88" s="44">
        <v>78.3</v>
      </c>
      <c r="Y88" s="64">
        <v>105.6</v>
      </c>
      <c r="Z88" s="75">
        <v>116.8</v>
      </c>
      <c r="AA88" s="44">
        <v>101.5</v>
      </c>
      <c r="AB88" s="44">
        <v>95.2</v>
      </c>
      <c r="AC88" s="44">
        <v>109.8</v>
      </c>
      <c r="AD88" s="44">
        <v>142.9</v>
      </c>
      <c r="AE88" s="44">
        <v>24.5</v>
      </c>
      <c r="AF88" s="44">
        <v>144.6</v>
      </c>
      <c r="AG88" s="44">
        <v>101.8</v>
      </c>
      <c r="AH88" s="44">
        <v>100.3</v>
      </c>
      <c r="AI88" s="87">
        <v>132.80000000000001</v>
      </c>
    </row>
    <row r="89" spans="2:35" s="9" customFormat="1" ht="12" customHeight="1">
      <c r="B89" s="20" t="s">
        <v>51</v>
      </c>
      <c r="C89" s="32">
        <v>109.1</v>
      </c>
      <c r="D89" s="44">
        <v>109.4</v>
      </c>
      <c r="E89" s="44">
        <v>91.1</v>
      </c>
      <c r="F89" s="44">
        <v>104.7</v>
      </c>
      <c r="G89" s="44">
        <v>77.3</v>
      </c>
      <c r="H89" s="44">
        <v>120.7</v>
      </c>
      <c r="I89" s="44">
        <v>65.400000000000006</v>
      </c>
      <c r="J89" s="44">
        <v>101.2</v>
      </c>
      <c r="K89" s="44">
        <v>83.8</v>
      </c>
      <c r="L89" s="44">
        <v>107.9</v>
      </c>
      <c r="M89" s="44">
        <v>134.19999999999999</v>
      </c>
      <c r="N89" s="44">
        <v>203</v>
      </c>
      <c r="O89" s="44">
        <v>84.8</v>
      </c>
      <c r="P89" s="44">
        <v>52.4</v>
      </c>
      <c r="Q89" s="44">
        <v>191.3</v>
      </c>
      <c r="R89" s="44">
        <v>99.3</v>
      </c>
      <c r="S89" s="44">
        <v>112.6</v>
      </c>
      <c r="T89" s="44">
        <v>16.8</v>
      </c>
      <c r="U89" s="44">
        <v>102.2</v>
      </c>
      <c r="V89" s="44">
        <v>102.8</v>
      </c>
      <c r="W89" s="44">
        <v>76.5</v>
      </c>
      <c r="X89" s="44">
        <v>76.5</v>
      </c>
      <c r="Y89" s="44">
        <v>103.1</v>
      </c>
      <c r="Z89" s="44">
        <v>115.6</v>
      </c>
      <c r="AA89" s="44">
        <v>100.1</v>
      </c>
      <c r="AB89" s="44">
        <v>90.9</v>
      </c>
      <c r="AC89" s="44">
        <v>112.1</v>
      </c>
      <c r="AD89" s="44">
        <v>142</v>
      </c>
      <c r="AE89" s="44">
        <v>18.7</v>
      </c>
      <c r="AF89" s="44">
        <v>143.69999999999999</v>
      </c>
      <c r="AG89" s="44">
        <v>106.4</v>
      </c>
      <c r="AH89" s="44">
        <v>104.3</v>
      </c>
      <c r="AI89" s="87">
        <v>147.9</v>
      </c>
    </row>
    <row r="90" spans="2:35" s="9" customFormat="1" ht="12" customHeight="1">
      <c r="B90" s="20" t="s">
        <v>30</v>
      </c>
      <c r="C90" s="32">
        <v>113.7</v>
      </c>
      <c r="D90" s="44">
        <v>113.9</v>
      </c>
      <c r="E90" s="44">
        <v>64.2</v>
      </c>
      <c r="F90" s="44">
        <v>91.8</v>
      </c>
      <c r="G90" s="44">
        <v>181.6</v>
      </c>
      <c r="H90" s="44">
        <v>125.2</v>
      </c>
      <c r="I90" s="44">
        <v>148.9</v>
      </c>
      <c r="J90" s="44">
        <v>98.6</v>
      </c>
      <c r="K90" s="44">
        <v>82.5</v>
      </c>
      <c r="L90" s="44">
        <v>78.5</v>
      </c>
      <c r="M90" s="44">
        <v>150.19999999999999</v>
      </c>
      <c r="N90" s="44">
        <v>188.3</v>
      </c>
      <c r="O90" s="44">
        <v>86.4</v>
      </c>
      <c r="P90" s="44">
        <v>53.4</v>
      </c>
      <c r="Q90" s="44">
        <v>205.9</v>
      </c>
      <c r="R90" s="44">
        <v>92.3</v>
      </c>
      <c r="S90" s="44">
        <v>114.6</v>
      </c>
      <c r="T90" s="44">
        <v>19.600000000000001</v>
      </c>
      <c r="U90" s="44">
        <v>91.5</v>
      </c>
      <c r="V90" s="44">
        <v>100.6</v>
      </c>
      <c r="W90" s="44">
        <v>82.9</v>
      </c>
      <c r="X90" s="44">
        <v>82.9</v>
      </c>
      <c r="Y90" s="44">
        <v>148</v>
      </c>
      <c r="Z90" s="44">
        <v>133.19999999999999</v>
      </c>
      <c r="AA90" s="44">
        <v>121.5</v>
      </c>
      <c r="AB90" s="44">
        <v>136</v>
      </c>
      <c r="AC90" s="44">
        <v>102.8</v>
      </c>
      <c r="AD90" s="44">
        <v>153.1</v>
      </c>
      <c r="AE90" s="44">
        <v>26</v>
      </c>
      <c r="AF90" s="44">
        <v>154.80000000000001</v>
      </c>
      <c r="AG90" s="44">
        <v>102.1</v>
      </c>
      <c r="AH90" s="44">
        <v>100.4</v>
      </c>
      <c r="AI90" s="87">
        <v>137.19999999999999</v>
      </c>
    </row>
    <row r="91" spans="2:35" s="9" customFormat="1" ht="12" customHeight="1">
      <c r="B91" s="21" t="s">
        <v>69</v>
      </c>
      <c r="C91" s="33">
        <v>94.2</v>
      </c>
      <c r="D91" s="45">
        <v>94.3</v>
      </c>
      <c r="E91" s="45">
        <v>63.3</v>
      </c>
      <c r="F91" s="45">
        <v>82.6</v>
      </c>
      <c r="G91" s="45">
        <v>74</v>
      </c>
      <c r="H91" s="45">
        <v>122.4</v>
      </c>
      <c r="I91" s="45">
        <v>64.8</v>
      </c>
      <c r="J91" s="45">
        <v>87.4</v>
      </c>
      <c r="K91" s="45">
        <v>70.900000000000006</v>
      </c>
      <c r="L91" s="45">
        <v>55.7</v>
      </c>
      <c r="M91" s="45">
        <v>94.5</v>
      </c>
      <c r="N91" s="45">
        <v>180.5</v>
      </c>
      <c r="O91" s="45">
        <v>85.2</v>
      </c>
      <c r="P91" s="45">
        <v>45.1</v>
      </c>
      <c r="Q91" s="45">
        <v>196.1</v>
      </c>
      <c r="R91" s="45">
        <v>76.099999999999994</v>
      </c>
      <c r="S91" s="45">
        <v>108.6</v>
      </c>
      <c r="T91" s="45">
        <v>20.6</v>
      </c>
      <c r="U91" s="45">
        <v>76.8</v>
      </c>
      <c r="V91" s="45">
        <v>67.8</v>
      </c>
      <c r="W91" s="45">
        <v>89.3</v>
      </c>
      <c r="X91" s="45">
        <v>89.3</v>
      </c>
      <c r="Y91" s="45">
        <v>102.8</v>
      </c>
      <c r="Z91" s="45">
        <v>106.9</v>
      </c>
      <c r="AA91" s="45">
        <v>85.2</v>
      </c>
      <c r="AB91" s="45">
        <v>90.5</v>
      </c>
      <c r="AC91" s="45">
        <v>78.3</v>
      </c>
      <c r="AD91" s="45">
        <v>143.80000000000001</v>
      </c>
      <c r="AE91" s="45">
        <v>15.1</v>
      </c>
      <c r="AF91" s="45">
        <v>145.6</v>
      </c>
      <c r="AG91" s="45">
        <v>87.1</v>
      </c>
      <c r="AH91" s="45">
        <v>87.2</v>
      </c>
      <c r="AI91" s="88">
        <v>84.8</v>
      </c>
    </row>
    <row r="92" spans="2:35" s="9" customFormat="1" ht="12" customHeight="1">
      <c r="B92" s="21" t="s">
        <v>59</v>
      </c>
      <c r="C92" s="33">
        <v>104.5</v>
      </c>
      <c r="D92" s="45">
        <v>104.7</v>
      </c>
      <c r="E92" s="45">
        <v>72</v>
      </c>
      <c r="F92" s="45">
        <v>85.7</v>
      </c>
      <c r="G92" s="45">
        <v>118.1</v>
      </c>
      <c r="H92" s="45">
        <v>113.8</v>
      </c>
      <c r="I92" s="45">
        <v>93.8</v>
      </c>
      <c r="J92" s="45">
        <v>90</v>
      </c>
      <c r="K92" s="45">
        <v>63.1</v>
      </c>
      <c r="L92" s="45">
        <v>67.5</v>
      </c>
      <c r="M92" s="45">
        <v>122.9</v>
      </c>
      <c r="N92" s="45">
        <v>185.6</v>
      </c>
      <c r="O92" s="45">
        <v>91.2</v>
      </c>
      <c r="P92" s="45">
        <v>46.2</v>
      </c>
      <c r="Q92" s="45">
        <v>229.3</v>
      </c>
      <c r="R92" s="45">
        <v>84.8</v>
      </c>
      <c r="S92" s="45">
        <v>110.5</v>
      </c>
      <c r="T92" s="45">
        <v>31.7</v>
      </c>
      <c r="U92" s="45">
        <v>83.9</v>
      </c>
      <c r="V92" s="45">
        <v>86</v>
      </c>
      <c r="W92" s="45">
        <v>79.099999999999994</v>
      </c>
      <c r="X92" s="45">
        <v>79.099999999999994</v>
      </c>
      <c r="Y92" s="45">
        <v>115.5</v>
      </c>
      <c r="Z92" s="45">
        <v>122.6</v>
      </c>
      <c r="AA92" s="45">
        <v>95.8</v>
      </c>
      <c r="AB92" s="45">
        <v>104.3</v>
      </c>
      <c r="AC92" s="45">
        <v>84.8</v>
      </c>
      <c r="AD92" s="45">
        <v>168.2</v>
      </c>
      <c r="AE92" s="45">
        <v>30.3</v>
      </c>
      <c r="AF92" s="45">
        <v>170.1</v>
      </c>
      <c r="AG92" s="45">
        <v>93.9</v>
      </c>
      <c r="AH92" s="45">
        <v>91.8</v>
      </c>
      <c r="AI92" s="88">
        <v>135.6</v>
      </c>
    </row>
    <row r="93" spans="2:35" s="9" customFormat="1" ht="12" customHeight="1">
      <c r="B93" s="21" t="s">
        <v>70</v>
      </c>
      <c r="C93" s="33">
        <v>114.4</v>
      </c>
      <c r="D93" s="45">
        <v>114.6</v>
      </c>
      <c r="E93" s="45">
        <v>73.2</v>
      </c>
      <c r="F93" s="45">
        <v>92.7</v>
      </c>
      <c r="G93" s="45">
        <v>229.1</v>
      </c>
      <c r="H93" s="45">
        <v>120.5</v>
      </c>
      <c r="I93" s="45">
        <v>113.5</v>
      </c>
      <c r="J93" s="45">
        <v>94.6</v>
      </c>
      <c r="K93" s="45">
        <v>73.400000000000006</v>
      </c>
      <c r="L93" s="45">
        <v>76.3</v>
      </c>
      <c r="M93" s="45">
        <v>122.3</v>
      </c>
      <c r="N93" s="45">
        <v>213.3</v>
      </c>
      <c r="O93" s="45">
        <v>89.8</v>
      </c>
      <c r="P93" s="45">
        <v>53.4</v>
      </c>
      <c r="Q93" s="45">
        <v>219.2</v>
      </c>
      <c r="R93" s="45">
        <v>100.1</v>
      </c>
      <c r="S93" s="45">
        <v>114.6</v>
      </c>
      <c r="T93" s="45">
        <v>26.8</v>
      </c>
      <c r="U93" s="45">
        <v>92.3</v>
      </c>
      <c r="V93" s="45">
        <v>139.69999999999999</v>
      </c>
      <c r="W93" s="45">
        <v>82.3</v>
      </c>
      <c r="X93" s="45">
        <v>82.3</v>
      </c>
      <c r="Y93" s="45">
        <v>164.5</v>
      </c>
      <c r="Z93" s="45">
        <v>139.80000000000001</v>
      </c>
      <c r="AA93" s="45">
        <v>126.6</v>
      </c>
      <c r="AB93" s="45">
        <v>152.5</v>
      </c>
      <c r="AC93" s="45">
        <v>93.1</v>
      </c>
      <c r="AD93" s="45">
        <v>162.19999999999999</v>
      </c>
      <c r="AE93" s="45">
        <v>25.5</v>
      </c>
      <c r="AF93" s="45">
        <v>164.1</v>
      </c>
      <c r="AG93" s="45">
        <v>98.9</v>
      </c>
      <c r="AH93" s="45">
        <v>97</v>
      </c>
      <c r="AI93" s="88">
        <v>138.1</v>
      </c>
    </row>
    <row r="94" spans="2:35" s="9" customFormat="1" ht="12" customHeight="1">
      <c r="B94" s="21" t="s">
        <v>10</v>
      </c>
      <c r="C94" s="33">
        <v>102.1</v>
      </c>
      <c r="D94" s="45">
        <v>102.4</v>
      </c>
      <c r="E94" s="45">
        <v>94.5</v>
      </c>
      <c r="F94" s="45">
        <v>76.3</v>
      </c>
      <c r="G94" s="45">
        <v>131.80000000000001</v>
      </c>
      <c r="H94" s="45">
        <v>124.4</v>
      </c>
      <c r="I94" s="45">
        <v>81.2</v>
      </c>
      <c r="J94" s="45">
        <v>88.1</v>
      </c>
      <c r="K94" s="45">
        <v>70</v>
      </c>
      <c r="L94" s="45">
        <v>75.599999999999994</v>
      </c>
      <c r="M94" s="45">
        <v>101.5</v>
      </c>
      <c r="N94" s="45">
        <v>195.9</v>
      </c>
      <c r="O94" s="45">
        <v>45.7</v>
      </c>
      <c r="P94" s="45">
        <v>49.6</v>
      </c>
      <c r="Q94" s="45">
        <v>204.8</v>
      </c>
      <c r="R94" s="45">
        <v>92</v>
      </c>
      <c r="S94" s="45">
        <v>116.7</v>
      </c>
      <c r="T94" s="45">
        <v>17.100000000000001</v>
      </c>
      <c r="U94" s="45">
        <v>80.3</v>
      </c>
      <c r="V94" s="45">
        <v>140</v>
      </c>
      <c r="W94" s="45">
        <v>74.3</v>
      </c>
      <c r="X94" s="45">
        <v>74.3</v>
      </c>
      <c r="Y94" s="45">
        <v>127.4</v>
      </c>
      <c r="Z94" s="45">
        <v>120.3</v>
      </c>
      <c r="AA94" s="45">
        <v>102</v>
      </c>
      <c r="AB94" s="45">
        <v>113.4</v>
      </c>
      <c r="AC94" s="45">
        <v>87.1</v>
      </c>
      <c r="AD94" s="45">
        <v>151.6</v>
      </c>
      <c r="AE94" s="45">
        <v>20</v>
      </c>
      <c r="AF94" s="45">
        <v>153.5</v>
      </c>
      <c r="AG94" s="45">
        <v>91.2</v>
      </c>
      <c r="AH94" s="45">
        <v>89.2</v>
      </c>
      <c r="AI94" s="88">
        <v>132.6</v>
      </c>
    </row>
    <row r="95" spans="2:35" s="9" customFormat="1" ht="12" customHeight="1">
      <c r="B95" s="21" t="s">
        <v>71</v>
      </c>
      <c r="C95" s="33">
        <v>106</v>
      </c>
      <c r="D95" s="45">
        <v>106.4</v>
      </c>
      <c r="E95" s="45">
        <v>107.4</v>
      </c>
      <c r="F95" s="45">
        <v>84.6</v>
      </c>
      <c r="G95" s="45">
        <v>96.5</v>
      </c>
      <c r="H95" s="45">
        <v>122.6</v>
      </c>
      <c r="I95" s="45">
        <v>68.8</v>
      </c>
      <c r="J95" s="45">
        <v>83.7</v>
      </c>
      <c r="K95" s="45">
        <v>58.1</v>
      </c>
      <c r="L95" s="45">
        <v>78.099999999999994</v>
      </c>
      <c r="M95" s="45">
        <v>75.599999999999994</v>
      </c>
      <c r="N95" s="45">
        <v>189.5</v>
      </c>
      <c r="O95" s="45">
        <v>102.7</v>
      </c>
      <c r="P95" s="45">
        <v>44.6</v>
      </c>
      <c r="Q95" s="45">
        <v>281.89999999999998</v>
      </c>
      <c r="R95" s="45">
        <v>80.5</v>
      </c>
      <c r="S95" s="45">
        <v>120.7</v>
      </c>
      <c r="T95" s="45">
        <v>19.8</v>
      </c>
      <c r="U95" s="45">
        <v>78.099999999999994</v>
      </c>
      <c r="V95" s="45">
        <v>80</v>
      </c>
      <c r="W95" s="45">
        <v>65.3</v>
      </c>
      <c r="X95" s="45">
        <v>65.3</v>
      </c>
      <c r="Y95" s="45">
        <v>112.1</v>
      </c>
      <c r="Z95" s="45">
        <v>134.30000000000001</v>
      </c>
      <c r="AA95" s="45">
        <v>93.7</v>
      </c>
      <c r="AB95" s="45">
        <v>99.1</v>
      </c>
      <c r="AC95" s="45">
        <v>86.6</v>
      </c>
      <c r="AD95" s="45">
        <v>203.7</v>
      </c>
      <c r="AE95" s="45">
        <v>21.8</v>
      </c>
      <c r="AF95" s="45">
        <v>206.2</v>
      </c>
      <c r="AG95" s="45">
        <v>88.4</v>
      </c>
      <c r="AH95" s="45">
        <v>88.2</v>
      </c>
      <c r="AI95" s="88">
        <v>91.9</v>
      </c>
    </row>
    <row r="96" spans="2:35" s="9" customFormat="1" ht="12" customHeight="1">
      <c r="B96" s="22" t="s">
        <v>55</v>
      </c>
      <c r="C96" s="34">
        <v>130</v>
      </c>
      <c r="D96" s="46">
        <v>130.6</v>
      </c>
      <c r="E96" s="46">
        <v>93.2</v>
      </c>
      <c r="F96" s="46">
        <v>70.7</v>
      </c>
      <c r="G96" s="46">
        <v>217.4</v>
      </c>
      <c r="H96" s="46">
        <v>127.7</v>
      </c>
      <c r="I96" s="46">
        <v>190.7</v>
      </c>
      <c r="J96" s="46">
        <v>87.4</v>
      </c>
      <c r="K96" s="46">
        <v>75.900000000000006</v>
      </c>
      <c r="L96" s="46">
        <v>96.7</v>
      </c>
      <c r="M96" s="46">
        <v>102.2</v>
      </c>
      <c r="N96" s="46">
        <v>200.8</v>
      </c>
      <c r="O96" s="46">
        <v>101</v>
      </c>
      <c r="P96" s="46">
        <v>50.3</v>
      </c>
      <c r="Q96" s="46">
        <v>395</v>
      </c>
      <c r="R96" s="46">
        <v>90.2</v>
      </c>
      <c r="S96" s="46">
        <v>110.5</v>
      </c>
      <c r="T96" s="46">
        <v>15.2</v>
      </c>
      <c r="U96" s="46">
        <v>92.9</v>
      </c>
      <c r="V96" s="46">
        <v>87.8</v>
      </c>
      <c r="W96" s="46">
        <v>66.599999999999994</v>
      </c>
      <c r="X96" s="46">
        <v>66.599999999999994</v>
      </c>
      <c r="Y96" s="46">
        <v>164.1</v>
      </c>
      <c r="Z96" s="46">
        <v>188.7</v>
      </c>
      <c r="AA96" s="46">
        <v>133.30000000000001</v>
      </c>
      <c r="AB96" s="46">
        <v>155.5</v>
      </c>
      <c r="AC96" s="46">
        <v>104.4</v>
      </c>
      <c r="AD96" s="46">
        <v>283.3</v>
      </c>
      <c r="AE96" s="46">
        <v>24.4</v>
      </c>
      <c r="AF96" s="46">
        <v>286.89999999999998</v>
      </c>
      <c r="AG96" s="46">
        <v>92.4</v>
      </c>
      <c r="AH96" s="46">
        <v>93</v>
      </c>
      <c r="AI96" s="89">
        <v>80.599999999999994</v>
      </c>
    </row>
    <row r="97" spans="2:36" s="1" customFormat="1" ht="12" customHeight="1">
      <c r="B97" s="23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77"/>
      <c r="AC97" s="35"/>
      <c r="AD97" s="35"/>
      <c r="AE97" s="35"/>
      <c r="AF97" s="35"/>
      <c r="AG97" s="35"/>
      <c r="AH97" s="35"/>
      <c r="AI97" s="35"/>
      <c r="AJ97" s="90"/>
    </row>
    <row r="98" spans="2:36" s="1" customFormat="1" ht="12" customHeight="1">
      <c r="B98" s="23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77"/>
      <c r="AC98" s="35"/>
      <c r="AD98" s="35"/>
      <c r="AE98" s="35"/>
      <c r="AF98" s="35"/>
      <c r="AG98" s="35"/>
      <c r="AH98" s="35"/>
      <c r="AI98" s="35"/>
      <c r="AJ98" s="90"/>
    </row>
    <row r="99" spans="2:36" s="1" customFormat="1" ht="12" customHeight="1">
      <c r="B99" s="23"/>
      <c r="C99" s="2"/>
      <c r="D99" s="2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"/>
      <c r="T99" s="2"/>
      <c r="U99" s="2"/>
      <c r="V99" s="2"/>
      <c r="W99" s="2"/>
      <c r="X99" s="23"/>
      <c r="Y99" s="2"/>
      <c r="Z99" s="2"/>
      <c r="AA99" s="2"/>
      <c r="AB99" s="78"/>
      <c r="AC99" s="2"/>
      <c r="AD99" s="2"/>
      <c r="AE99" s="2"/>
      <c r="AF99" s="2"/>
      <c r="AG99" s="2"/>
      <c r="AH99" s="2"/>
      <c r="AI99" s="2"/>
    </row>
  </sheetData>
  <phoneticPr fontId="3"/>
  <pageMargins left="0.19685039370078741" right="0.15748031496062992" top="0.59055118110236227" bottom="0.59055118110236227" header="0.31496062992125984" footer="0.35433070866141736"/>
  <pageSetup paperSize="9" fitToWidth="0" fitToHeight="1" orientation="landscape" usePrinterDefaults="1" r:id="rId1"/>
  <headerFooter alignWithMargins="0"/>
  <colBreaks count="1" manualBreakCount="1">
    <brk id="17" max="96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業種原指数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秋田県</dc:creator>
  <cp:lastModifiedBy>石川　景悟</cp:lastModifiedBy>
  <cp:lastPrinted>2021-03-18T01:41:06Z</cp:lastPrinted>
  <dcterms:created xsi:type="dcterms:W3CDTF">2004-06-29T01:06:58Z</dcterms:created>
  <dcterms:modified xsi:type="dcterms:W3CDTF">2022-09-12T06:50:50Z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6" baseType="lpwstr">
      <vt:lpwstr>3.0.4.0</vt:lpwstr>
      <vt:lpwstr>3.1.2.0</vt:lpwstr>
      <vt:lpwstr>3.1.5.0</vt:lpwstr>
      <vt:lpwstr>3.1.6.0</vt:lpwstr>
      <vt:lpwstr>3.1.7.0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2022-09-12T06:50:50Z</vt:filetime>
  </property>
</Properties>
</file>