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07F620C8-69C5-4B9D-B924-426CFD1CBB4B}" xr6:coauthVersionLast="47" xr6:coauthVersionMax="47" xr10:uidLastSave="{00000000-0000-0000-0000-000000000000}"/>
  <workbookProtection workbookAlgorithmName="SHA-512" workbookHashValue="B6KRLqPk5InVPTYBlPaxCiHSrphkb8ZXV64POkNMSrVjWB0X6kZdIp2u3aUcRy4djKHibrld5ACTaChncjoZLg==" workbookSaltValue="EIpkNO1TpTCvSqt244ari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<sst xmlns="http://schemas.openxmlformats.org/spreadsheetml/2006/main" count="319" uniqueCount="118">
  <si>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</si>
  <si>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</si>
  <si>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</si>
  <si>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</si>
  <si>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</si>
  <si>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</si>
  <si>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</si>
  <si>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</si>
  <si>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</si>
  <si>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</si>
  <si>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</si>
  <si>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</si>
  <si>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</si>
  <si>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</si>
  <si>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</si>
  <si>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</si>
  <si>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</si>
  <si>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</si>
  <si>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</si>
  <si>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</si>
  <si>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</si>
  <si>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</si>
  <si>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</si>
  <si>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</si>
  <si>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</si>
  <si>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</si>
  <si>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</si>
  <si>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</si>
  <si>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</si>
  <si>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</si>
  <si>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</si>
  <si>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</si>
  <si>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</si>
  <si>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</si>
  <si>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</si>
  <si>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</si>
  <si>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</si>
  <si>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</si>
  <si>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</si>
  <si>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</si>
  <si>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</si>
  <si>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</si>
  <si>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</si>
  <si>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</si>
  <si>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</si>
  <si>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</si>
  <si>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</si>
  <si>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</si>
  <si>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</si>
  <si>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</si>
  <si>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</si>
  <si>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</si>
  <si>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</si>
  <si>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</si>
  <si>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</si>
  <si>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</si>
  <si>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</si>
  <si>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</si>
  <si>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</si>
  <si>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</si>
  <si>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</si>
  <si>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</si>
  <si>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</si>
  <si>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</si>
  <si>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</si>
  <si>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</si>
  <si>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</si>
  <si>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</si>
  <si>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</si>
  <si>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</si>
  <si>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</si>
  <si>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</si>
  <si>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</si>
  <si>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</si>
  <si>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</si>
  <si>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</si>
  <si>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</si>
  <si>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</si>
  <si>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</si>
  <si>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</si>
  <si>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</si>
  <si>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</si>
  <si>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</si>
  <si>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</si>
  <si>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</si>
  <si>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</si>
  <si>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</si>
  <si>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</si>
  <si>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</si>
  <si>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</si>
  <si>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</si>
  <si>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</si>
  <si>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</si>
  <si>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</si>
  <si>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</si>
  <si>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</si>
  <si>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</si>
  <si>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</si>
  <si>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</si>
  <si>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</si>
  <si>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</si>
  <si>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</si>
  <si>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</si>
  <si>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</si>
  <si>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</si>
  <si>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</si>
  <si>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</si>
  <si>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</si>
  <si>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</si>
  <si>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</si>
  <si>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</si>
  <si>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</si>
  <si>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</si>
  <si>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</si>
  <si>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</si>
  <si>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令和２年度より、特定環境保全公共下水道事業に地方公営企業法の財務規定を適用した法一部適用事業となったため、当該年度のみの値となっています。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施設利用率は、類似団体よりわずかに高い比率ですが、地域の高齢化、人口減少により下回る可能性があります。
　水洗化比率は、類似団体と比較しても低い状況ですが、整備事業が完了しているため、今後も大きな変動はないと見込まれます。</t>
    <rPh sb="8" eb="10">
      <t>トクテイ</t>
    </rPh>
    <rPh sb="10" eb="12">
      <t>カンキョウ</t>
    </rPh>
    <rPh sb="12" eb="14">
      <t>ホゼン</t>
    </rPh>
    <rPh sb="39" eb="40">
      <t>ホウ</t>
    </rPh>
    <rPh sb="141" eb="143">
      <t>ルイセキ</t>
    </rPh>
    <rPh sb="143" eb="146">
      <t>ケッソンキン</t>
    </rPh>
    <rPh sb="146" eb="148">
      <t>ヒリツ</t>
    </rPh>
    <rPh sb="151" eb="153">
      <t>イチブ</t>
    </rPh>
    <rPh sb="153" eb="155">
      <t>テキヨウ</t>
    </rPh>
    <rPh sb="155" eb="157">
      <t>ジギョウ</t>
    </rPh>
    <rPh sb="259" eb="261">
      <t>リョウキン</t>
    </rPh>
    <rPh sb="261" eb="263">
      <t>カイテイ</t>
    </rPh>
    <rPh sb="263" eb="264">
      <t>トウ</t>
    </rPh>
    <rPh sb="406" eb="408">
      <t>チイキ</t>
    </rPh>
    <rPh sb="409" eb="412">
      <t>コウレイカ</t>
    </rPh>
    <rPh sb="413" eb="415">
      <t>ジンコウ</t>
    </rPh>
    <rPh sb="415" eb="417">
      <t>ゲンショウ</t>
    </rPh>
    <rPh sb="420" eb="422">
      <t>シタマワ</t>
    </rPh>
    <rPh sb="423" eb="426">
      <t>カノウセイ</t>
    </rPh>
    <rPh sb="453" eb="455">
      <t>ジョウキョウ</t>
    </rPh>
    <phoneticPr fontId="4"/>
  </si>
  <si>
    <t>　有形固定資産減価償却率は、資産の老朽化度合いを示すものですが、建設開始が平成10年度と、まだ耐用年数を迎えていないため、類似団体と比較しても低い数値です。</t>
    <rPh sb="1" eb="3">
      <t>ユウケイ</t>
    </rPh>
    <rPh sb="3" eb="7">
      <t>コテイシサン</t>
    </rPh>
    <rPh sb="7" eb="9">
      <t>ゲンカ</t>
    </rPh>
    <rPh sb="9" eb="12">
      <t>ショウキャクリツ</t>
    </rPh>
    <rPh sb="14" eb="16">
      <t>シサン</t>
    </rPh>
    <rPh sb="17" eb="20">
      <t>ロウキュウカ</t>
    </rPh>
    <rPh sb="20" eb="22">
      <t>ドア</t>
    </rPh>
    <rPh sb="24" eb="25">
      <t>シメ</t>
    </rPh>
    <rPh sb="61" eb="63">
      <t>ルイジ</t>
    </rPh>
    <rPh sb="63" eb="65">
      <t>ダンタイ</t>
    </rPh>
    <rPh sb="66" eb="68">
      <t>ヒカク</t>
    </rPh>
    <rPh sb="71" eb="72">
      <t>ヒク</t>
    </rPh>
    <rPh sb="73" eb="75">
      <t>スウチ</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</si>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</sst>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99F-4416-A66D-3A4E6FC1237D}"/>
            </c:ext>
          </c:extLst>
        </c:ser>
        <c:dLbls>
          <c:showLegendKey val="0"/>
          <c:showVal val="0"/>
          <c:showCatName val="0"/>
          <c:showSerName val="0"/>
          <c:showPercent val="0"/>
          <c:showBubbleSize val="0"/>
        </c:dLbls>
        <c:gapWidth val="150"/>
        <c:axId val="353041128"/>
        <c:axId val="35304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199F-4416-A66D-3A4E6FC1237D}"/>
            </c:ext>
          </c:extLst>
        </c:ser>
        <c:dLbls>
          <c:showLegendKey val="0"/>
          <c:showVal val="0"/>
          <c:showCatName val="0"/>
          <c:showSerName val="0"/>
          <c:showPercent val="0"/>
          <c:showBubbleSize val="0"/>
        </c:dLbls>
        <c:marker val="1"/>
        <c:smooth val="0"/>
        <c:axId val="353041128"/>
        <c:axId val="353041520"/>
      </c:lineChart>
      <c:dateAx>
        <c:axId val="353041128"/>
        <c:scaling>
          <c:orientation val="minMax"/>
        </c:scaling>
        <c:delete val="1"/>
        <c:axPos val="b"/>
        <c:numFmt formatCode="&quot;H&quot;yy" sourceLinked="1"/>
        <c:majorTickMark val="none"/>
        <c:minorTickMark val="none"/>
        <c:tickLblPos val="none"/>
        <c:crossAx val="353041520"/>
        <c:crosses val="autoZero"/>
        <c:auto val="1"/>
        <c:lblOffset val="100"/>
        <c:baseTimeUnit val="years"/>
      </c:dateAx>
      <c:valAx>
        <c:axId val="35304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1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45.45</c:v>
                </c:pt>
              </c:numCache>
            </c:numRef>
          </c:val>
          <c:extLst>
            <c:ext xmlns:c16="http://schemas.microsoft.com/office/drawing/2014/chart" uri="{C3380CC4-5D6E-409C-BE32-E72D297353CC}">
              <c16:uniqueId val="{00000000-8618-4B77-B5C3-C688CC44FC12}"/>
            </c:ext>
          </c:extLst>
        </c:ser>
        <c:dLbls>
          <c:showLegendKey val="0"/>
          <c:showVal val="0"/>
          <c:showCatName val="0"/>
          <c:showSerName val="0"/>
          <c:showPercent val="0"/>
          <c:showBubbleSize val="0"/>
        </c:dLbls>
        <c:gapWidth val="150"/>
        <c:axId val="353671184"/>
        <c:axId val="355952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8618-4B77-B5C3-C688CC44FC12}"/>
            </c:ext>
          </c:extLst>
        </c:ser>
        <c:dLbls>
          <c:showLegendKey val="0"/>
          <c:showVal val="0"/>
          <c:showCatName val="0"/>
          <c:showSerName val="0"/>
          <c:showPercent val="0"/>
          <c:showBubbleSize val="0"/>
        </c:dLbls>
        <c:marker val="1"/>
        <c:smooth val="0"/>
        <c:axId val="353671184"/>
        <c:axId val="355952296"/>
      </c:lineChart>
      <c:dateAx>
        <c:axId val="353671184"/>
        <c:scaling>
          <c:orientation val="minMax"/>
        </c:scaling>
        <c:delete val="1"/>
        <c:axPos val="b"/>
        <c:numFmt formatCode="&quot;H&quot;yy" sourceLinked="1"/>
        <c:majorTickMark val="none"/>
        <c:minorTickMark val="none"/>
        <c:tickLblPos val="none"/>
        <c:crossAx val="355952296"/>
        <c:crosses val="autoZero"/>
        <c:auto val="1"/>
        <c:lblOffset val="100"/>
        <c:baseTimeUnit val="years"/>
      </c:dateAx>
      <c:valAx>
        <c:axId val="35595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7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63.34</c:v>
                </c:pt>
              </c:numCache>
            </c:numRef>
          </c:val>
          <c:extLst>
            <c:ext xmlns:c16="http://schemas.microsoft.com/office/drawing/2014/chart" uri="{C3380CC4-5D6E-409C-BE32-E72D297353CC}">
              <c16:uniqueId val="{00000000-5C24-4D1D-9C1C-AD07C56E65C4}"/>
            </c:ext>
          </c:extLst>
        </c:ser>
        <c:dLbls>
          <c:showLegendKey val="0"/>
          <c:showVal val="0"/>
          <c:showCatName val="0"/>
          <c:showSerName val="0"/>
          <c:showPercent val="0"/>
          <c:showBubbleSize val="0"/>
        </c:dLbls>
        <c:gapWidth val="150"/>
        <c:axId val="355953472"/>
        <c:axId val="355953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5C24-4D1D-9C1C-AD07C56E65C4}"/>
            </c:ext>
          </c:extLst>
        </c:ser>
        <c:dLbls>
          <c:showLegendKey val="0"/>
          <c:showVal val="0"/>
          <c:showCatName val="0"/>
          <c:showSerName val="0"/>
          <c:showPercent val="0"/>
          <c:showBubbleSize val="0"/>
        </c:dLbls>
        <c:marker val="1"/>
        <c:smooth val="0"/>
        <c:axId val="355953472"/>
        <c:axId val="355953864"/>
      </c:lineChart>
      <c:dateAx>
        <c:axId val="355953472"/>
        <c:scaling>
          <c:orientation val="minMax"/>
        </c:scaling>
        <c:delete val="1"/>
        <c:axPos val="b"/>
        <c:numFmt formatCode="&quot;H&quot;yy" sourceLinked="1"/>
        <c:majorTickMark val="none"/>
        <c:minorTickMark val="none"/>
        <c:tickLblPos val="none"/>
        <c:crossAx val="355953864"/>
        <c:crosses val="autoZero"/>
        <c:auto val="1"/>
        <c:lblOffset val="100"/>
        <c:baseTimeUnit val="years"/>
      </c:dateAx>
      <c:valAx>
        <c:axId val="35595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95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90.23</c:v>
                </c:pt>
              </c:numCache>
            </c:numRef>
          </c:val>
          <c:extLst>
            <c:ext xmlns:c16="http://schemas.microsoft.com/office/drawing/2014/chart" uri="{C3380CC4-5D6E-409C-BE32-E72D297353CC}">
              <c16:uniqueId val="{00000000-6A2A-4CDB-865F-90DDBC856588}"/>
            </c:ext>
          </c:extLst>
        </c:ser>
        <c:dLbls>
          <c:showLegendKey val="0"/>
          <c:showVal val="0"/>
          <c:showCatName val="0"/>
          <c:showSerName val="0"/>
          <c:showPercent val="0"/>
          <c:showBubbleSize val="0"/>
        </c:dLbls>
        <c:gapWidth val="150"/>
        <c:axId val="353042696"/>
        <c:axId val="35304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6A2A-4CDB-865F-90DDBC856588}"/>
            </c:ext>
          </c:extLst>
        </c:ser>
        <c:dLbls>
          <c:showLegendKey val="0"/>
          <c:showVal val="0"/>
          <c:showCatName val="0"/>
          <c:showSerName val="0"/>
          <c:showPercent val="0"/>
          <c:showBubbleSize val="0"/>
        </c:dLbls>
        <c:marker val="1"/>
        <c:smooth val="0"/>
        <c:axId val="353042696"/>
        <c:axId val="353043088"/>
      </c:lineChart>
      <c:dateAx>
        <c:axId val="353042696"/>
        <c:scaling>
          <c:orientation val="minMax"/>
        </c:scaling>
        <c:delete val="1"/>
        <c:axPos val="b"/>
        <c:numFmt formatCode="&quot;H&quot;yy" sourceLinked="1"/>
        <c:majorTickMark val="none"/>
        <c:minorTickMark val="none"/>
        <c:tickLblPos val="none"/>
        <c:crossAx val="353043088"/>
        <c:crosses val="autoZero"/>
        <c:auto val="1"/>
        <c:lblOffset val="100"/>
        <c:baseTimeUnit val="years"/>
      </c:dateAx>
      <c:valAx>
        <c:axId val="35304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2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4.57</c:v>
                </c:pt>
              </c:numCache>
            </c:numRef>
          </c:val>
          <c:extLst>
            <c:ext xmlns:c16="http://schemas.microsoft.com/office/drawing/2014/chart" uri="{C3380CC4-5D6E-409C-BE32-E72D297353CC}">
              <c16:uniqueId val="{00000000-9F5E-44F9-99D9-349AD8F37CD3}"/>
            </c:ext>
          </c:extLst>
        </c:ser>
        <c:dLbls>
          <c:showLegendKey val="0"/>
          <c:showVal val="0"/>
          <c:showCatName val="0"/>
          <c:showSerName val="0"/>
          <c:showPercent val="0"/>
          <c:showBubbleSize val="0"/>
        </c:dLbls>
        <c:gapWidth val="150"/>
        <c:axId val="353044264"/>
        <c:axId val="35304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9F5E-44F9-99D9-349AD8F37CD3}"/>
            </c:ext>
          </c:extLst>
        </c:ser>
        <c:dLbls>
          <c:showLegendKey val="0"/>
          <c:showVal val="0"/>
          <c:showCatName val="0"/>
          <c:showSerName val="0"/>
          <c:showPercent val="0"/>
          <c:showBubbleSize val="0"/>
        </c:dLbls>
        <c:marker val="1"/>
        <c:smooth val="0"/>
        <c:axId val="353044264"/>
        <c:axId val="353044656"/>
      </c:lineChart>
      <c:dateAx>
        <c:axId val="353044264"/>
        <c:scaling>
          <c:orientation val="minMax"/>
        </c:scaling>
        <c:delete val="1"/>
        <c:axPos val="b"/>
        <c:numFmt formatCode="&quot;H&quot;yy" sourceLinked="1"/>
        <c:majorTickMark val="none"/>
        <c:minorTickMark val="none"/>
        <c:tickLblPos val="none"/>
        <c:crossAx val="353044656"/>
        <c:crosses val="autoZero"/>
        <c:auto val="1"/>
        <c:lblOffset val="100"/>
        <c:baseTimeUnit val="years"/>
      </c:dateAx>
      <c:valAx>
        <c:axId val="35304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4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32E-4C86-AAF3-8BFE712BA637}"/>
            </c:ext>
          </c:extLst>
        </c:ser>
        <c:dLbls>
          <c:showLegendKey val="0"/>
          <c:showVal val="0"/>
          <c:showCatName val="0"/>
          <c:showSerName val="0"/>
          <c:showPercent val="0"/>
          <c:showBubbleSize val="0"/>
        </c:dLbls>
        <c:gapWidth val="150"/>
        <c:axId val="353045832"/>
        <c:axId val="35304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032E-4C86-AAF3-8BFE712BA637}"/>
            </c:ext>
          </c:extLst>
        </c:ser>
        <c:dLbls>
          <c:showLegendKey val="0"/>
          <c:showVal val="0"/>
          <c:showCatName val="0"/>
          <c:showSerName val="0"/>
          <c:showPercent val="0"/>
          <c:showBubbleSize val="0"/>
        </c:dLbls>
        <c:marker val="1"/>
        <c:smooth val="0"/>
        <c:axId val="353045832"/>
        <c:axId val="353046224"/>
      </c:lineChart>
      <c:dateAx>
        <c:axId val="353045832"/>
        <c:scaling>
          <c:orientation val="minMax"/>
        </c:scaling>
        <c:delete val="1"/>
        <c:axPos val="b"/>
        <c:numFmt formatCode="&quot;H&quot;yy" sourceLinked="1"/>
        <c:majorTickMark val="none"/>
        <c:minorTickMark val="none"/>
        <c:tickLblPos val="none"/>
        <c:crossAx val="353046224"/>
        <c:crosses val="autoZero"/>
        <c:auto val="1"/>
        <c:lblOffset val="100"/>
        <c:baseTimeUnit val="years"/>
      </c:dateAx>
      <c:valAx>
        <c:axId val="35304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58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75.63</c:v>
                </c:pt>
              </c:numCache>
            </c:numRef>
          </c:val>
          <c:extLst>
            <c:ext xmlns:c16="http://schemas.microsoft.com/office/drawing/2014/chart" uri="{C3380CC4-5D6E-409C-BE32-E72D297353CC}">
              <c16:uniqueId val="{00000000-5433-46A7-ADBA-7FC507F3C105}"/>
            </c:ext>
          </c:extLst>
        </c:ser>
        <c:dLbls>
          <c:showLegendKey val="0"/>
          <c:showVal val="0"/>
          <c:showCatName val="0"/>
          <c:showSerName val="0"/>
          <c:showPercent val="0"/>
          <c:showBubbleSize val="0"/>
        </c:dLbls>
        <c:gapWidth val="150"/>
        <c:axId val="353047400"/>
        <c:axId val="353663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5433-46A7-ADBA-7FC507F3C105}"/>
            </c:ext>
          </c:extLst>
        </c:ser>
        <c:dLbls>
          <c:showLegendKey val="0"/>
          <c:showVal val="0"/>
          <c:showCatName val="0"/>
          <c:showSerName val="0"/>
          <c:showPercent val="0"/>
          <c:showBubbleSize val="0"/>
        </c:dLbls>
        <c:marker val="1"/>
        <c:smooth val="0"/>
        <c:axId val="353047400"/>
        <c:axId val="353663736"/>
      </c:lineChart>
      <c:dateAx>
        <c:axId val="353047400"/>
        <c:scaling>
          <c:orientation val="minMax"/>
        </c:scaling>
        <c:delete val="1"/>
        <c:axPos val="b"/>
        <c:numFmt formatCode="&quot;H&quot;yy" sourceLinked="1"/>
        <c:majorTickMark val="none"/>
        <c:minorTickMark val="none"/>
        <c:tickLblPos val="none"/>
        <c:crossAx val="353663736"/>
        <c:crosses val="autoZero"/>
        <c:auto val="1"/>
        <c:lblOffset val="100"/>
        <c:baseTimeUnit val="years"/>
      </c:dateAx>
      <c:valAx>
        <c:axId val="353663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7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1.87</c:v>
                </c:pt>
              </c:numCache>
            </c:numRef>
          </c:val>
          <c:extLst>
            <c:ext xmlns:c16="http://schemas.microsoft.com/office/drawing/2014/chart" uri="{C3380CC4-5D6E-409C-BE32-E72D297353CC}">
              <c16:uniqueId val="{00000000-9CC1-493E-AB06-F4988F5A07CB}"/>
            </c:ext>
          </c:extLst>
        </c:ser>
        <c:dLbls>
          <c:showLegendKey val="0"/>
          <c:showVal val="0"/>
          <c:showCatName val="0"/>
          <c:showSerName val="0"/>
          <c:showPercent val="0"/>
          <c:showBubbleSize val="0"/>
        </c:dLbls>
        <c:gapWidth val="150"/>
        <c:axId val="353664912"/>
        <c:axId val="35366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9CC1-493E-AB06-F4988F5A07CB}"/>
            </c:ext>
          </c:extLst>
        </c:ser>
        <c:dLbls>
          <c:showLegendKey val="0"/>
          <c:showVal val="0"/>
          <c:showCatName val="0"/>
          <c:showSerName val="0"/>
          <c:showPercent val="0"/>
          <c:showBubbleSize val="0"/>
        </c:dLbls>
        <c:marker val="1"/>
        <c:smooth val="0"/>
        <c:axId val="353664912"/>
        <c:axId val="353665304"/>
      </c:lineChart>
      <c:dateAx>
        <c:axId val="353664912"/>
        <c:scaling>
          <c:orientation val="minMax"/>
        </c:scaling>
        <c:delete val="1"/>
        <c:axPos val="b"/>
        <c:numFmt formatCode="&quot;H&quot;yy" sourceLinked="1"/>
        <c:majorTickMark val="none"/>
        <c:minorTickMark val="none"/>
        <c:tickLblPos val="none"/>
        <c:crossAx val="353665304"/>
        <c:crosses val="autoZero"/>
        <c:auto val="1"/>
        <c:lblOffset val="100"/>
        <c:baseTimeUnit val="years"/>
      </c:dateAx>
      <c:valAx>
        <c:axId val="35366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2CD-4A60-A733-F3E171630C11}"/>
            </c:ext>
          </c:extLst>
        </c:ser>
        <c:dLbls>
          <c:showLegendKey val="0"/>
          <c:showVal val="0"/>
          <c:showCatName val="0"/>
          <c:showSerName val="0"/>
          <c:showPercent val="0"/>
          <c:showBubbleSize val="0"/>
        </c:dLbls>
        <c:gapWidth val="150"/>
        <c:axId val="353666480"/>
        <c:axId val="353666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12CD-4A60-A733-F3E171630C11}"/>
            </c:ext>
          </c:extLst>
        </c:ser>
        <c:dLbls>
          <c:showLegendKey val="0"/>
          <c:showVal val="0"/>
          <c:showCatName val="0"/>
          <c:showSerName val="0"/>
          <c:showPercent val="0"/>
          <c:showBubbleSize val="0"/>
        </c:dLbls>
        <c:marker val="1"/>
        <c:smooth val="0"/>
        <c:axId val="353666480"/>
        <c:axId val="353666872"/>
      </c:lineChart>
      <c:dateAx>
        <c:axId val="353666480"/>
        <c:scaling>
          <c:orientation val="minMax"/>
        </c:scaling>
        <c:delete val="1"/>
        <c:axPos val="b"/>
        <c:numFmt formatCode="&quot;H&quot;yy" sourceLinked="1"/>
        <c:majorTickMark val="none"/>
        <c:minorTickMark val="none"/>
        <c:tickLblPos val="none"/>
        <c:crossAx val="353666872"/>
        <c:crosses val="autoZero"/>
        <c:auto val="1"/>
        <c:lblOffset val="100"/>
        <c:baseTimeUnit val="years"/>
      </c:dateAx>
      <c:valAx>
        <c:axId val="353666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50.63</c:v>
                </c:pt>
              </c:numCache>
            </c:numRef>
          </c:val>
          <c:extLst>
            <c:ext xmlns:c16="http://schemas.microsoft.com/office/drawing/2014/chart" uri="{C3380CC4-5D6E-409C-BE32-E72D297353CC}">
              <c16:uniqueId val="{00000000-C0AF-4C49-92E6-E72DAF7EEB81}"/>
            </c:ext>
          </c:extLst>
        </c:ser>
        <c:dLbls>
          <c:showLegendKey val="0"/>
          <c:showVal val="0"/>
          <c:showCatName val="0"/>
          <c:showSerName val="0"/>
          <c:showPercent val="0"/>
          <c:showBubbleSize val="0"/>
        </c:dLbls>
        <c:gapWidth val="150"/>
        <c:axId val="353668048"/>
        <c:axId val="353668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C0AF-4C49-92E6-E72DAF7EEB81}"/>
            </c:ext>
          </c:extLst>
        </c:ser>
        <c:dLbls>
          <c:showLegendKey val="0"/>
          <c:showVal val="0"/>
          <c:showCatName val="0"/>
          <c:showSerName val="0"/>
          <c:showPercent val="0"/>
          <c:showBubbleSize val="0"/>
        </c:dLbls>
        <c:marker val="1"/>
        <c:smooth val="0"/>
        <c:axId val="353668048"/>
        <c:axId val="353668440"/>
      </c:lineChart>
      <c:dateAx>
        <c:axId val="353668048"/>
        <c:scaling>
          <c:orientation val="minMax"/>
        </c:scaling>
        <c:delete val="1"/>
        <c:axPos val="b"/>
        <c:numFmt formatCode="&quot;H&quot;yy" sourceLinked="1"/>
        <c:majorTickMark val="none"/>
        <c:minorTickMark val="none"/>
        <c:tickLblPos val="none"/>
        <c:crossAx val="353668440"/>
        <c:crosses val="autoZero"/>
        <c:auto val="1"/>
        <c:lblOffset val="100"/>
        <c:baseTimeUnit val="years"/>
      </c:dateAx>
      <c:valAx>
        <c:axId val="353668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309.02</c:v>
                </c:pt>
              </c:numCache>
            </c:numRef>
          </c:val>
          <c:extLst>
            <c:ext xmlns:c16="http://schemas.microsoft.com/office/drawing/2014/chart" uri="{C3380CC4-5D6E-409C-BE32-E72D297353CC}">
              <c16:uniqueId val="{00000000-4472-4F8A-9FCA-1EDB13EF8486}"/>
            </c:ext>
          </c:extLst>
        </c:ser>
        <c:dLbls>
          <c:showLegendKey val="0"/>
          <c:showVal val="0"/>
          <c:showCatName val="0"/>
          <c:showSerName val="0"/>
          <c:showPercent val="0"/>
          <c:showBubbleSize val="0"/>
        </c:dLbls>
        <c:gapWidth val="150"/>
        <c:axId val="353669616"/>
        <c:axId val="353670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4472-4F8A-9FCA-1EDB13EF8486}"/>
            </c:ext>
          </c:extLst>
        </c:ser>
        <c:dLbls>
          <c:showLegendKey val="0"/>
          <c:showVal val="0"/>
          <c:showCatName val="0"/>
          <c:showSerName val="0"/>
          <c:showPercent val="0"/>
          <c:showBubbleSize val="0"/>
        </c:dLbls>
        <c:marker val="1"/>
        <c:smooth val="0"/>
        <c:axId val="353669616"/>
        <c:axId val="353670008"/>
      </c:lineChart>
      <c:dateAx>
        <c:axId val="353669616"/>
        <c:scaling>
          <c:orientation val="minMax"/>
        </c:scaling>
        <c:delete val="1"/>
        <c:axPos val="b"/>
        <c:numFmt formatCode="&quot;H&quot;yy" sourceLinked="1"/>
        <c:majorTickMark val="none"/>
        <c:minorTickMark val="none"/>
        <c:tickLblPos val="none"/>
        <c:crossAx val="353670008"/>
        <c:crosses val="autoZero"/>
        <c:auto val="1"/>
        <c:lblOffset val="100"/>
        <c:baseTimeUnit val="years"/>
      </c:dateAx>
      <c:valAx>
        <c:axId val="353670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30864</v>
      </c>
      <c r="AM8" s="69"/>
      <c r="AN8" s="69"/>
      <c r="AO8" s="69"/>
      <c r="AP8" s="69"/>
      <c r="AQ8" s="69"/>
      <c r="AR8" s="69"/>
      <c r="AS8" s="69"/>
      <c r="AT8" s="68">
        <f>データ!T6</f>
        <v>1152.76</v>
      </c>
      <c r="AU8" s="68"/>
      <c r="AV8" s="68"/>
      <c r="AW8" s="68"/>
      <c r="AX8" s="68"/>
      <c r="AY8" s="68"/>
      <c r="AZ8" s="68"/>
      <c r="BA8" s="68"/>
      <c r="BB8" s="68">
        <f>データ!U6</f>
        <v>26.77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60.82</v>
      </c>
      <c r="J10" s="68"/>
      <c r="K10" s="68"/>
      <c r="L10" s="68"/>
      <c r="M10" s="68"/>
      <c r="N10" s="68"/>
      <c r="O10" s="68"/>
      <c r="P10" s="68">
        <f>データ!P6</f>
        <v>4.5599999999999996</v>
      </c>
      <c r="Q10" s="68"/>
      <c r="R10" s="68"/>
      <c r="S10" s="68"/>
      <c r="T10" s="68"/>
      <c r="U10" s="68"/>
      <c r="V10" s="68"/>
      <c r="W10" s="68">
        <f>データ!Q6</f>
        <v>100</v>
      </c>
      <c r="X10" s="68"/>
      <c r="Y10" s="68"/>
      <c r="Z10" s="68"/>
      <c r="AA10" s="68"/>
      <c r="AB10" s="68"/>
      <c r="AC10" s="68"/>
      <c r="AD10" s="69">
        <f>データ!R6</f>
        <v>2970</v>
      </c>
      <c r="AE10" s="69"/>
      <c r="AF10" s="69"/>
      <c r="AG10" s="69"/>
      <c r="AH10" s="69"/>
      <c r="AI10" s="69"/>
      <c r="AJ10" s="69"/>
      <c r="AK10" s="2"/>
      <c r="AL10" s="69">
        <f>データ!V6</f>
        <v>1394</v>
      </c>
      <c r="AM10" s="69"/>
      <c r="AN10" s="69"/>
      <c r="AO10" s="69"/>
      <c r="AP10" s="69"/>
      <c r="AQ10" s="69"/>
      <c r="AR10" s="69"/>
      <c r="AS10" s="69"/>
      <c r="AT10" s="68">
        <f>データ!W6</f>
        <v>0.92</v>
      </c>
      <c r="AU10" s="68"/>
      <c r="AV10" s="68"/>
      <c r="AW10" s="68"/>
      <c r="AX10" s="68"/>
      <c r="AY10" s="68"/>
      <c r="AZ10" s="68"/>
      <c r="BA10" s="68"/>
      <c r="BB10" s="68">
        <f>データ!X6</f>
        <v>1515.22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d18QUKUdbaMEdfeIpCRKgyyC1NmkBfaAFxUur0Z0ofmwrN3wgT74tEOH+RrN2fCypu+bi2JUslY7sSDOkpOWOA==" saltValue="WagMvg2SkoPup2zjiQX+q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4</v>
      </c>
      <c r="G6" s="33">
        <f t="shared" si="3"/>
        <v>0</v>
      </c>
      <c r="H6" s="33" t="str">
        <f t="shared" si="3"/>
        <v>秋田県　北秋田市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60.82</v>
      </c>
      <c r="P6" s="34">
        <f t="shared" si="3"/>
        <v>4.5599999999999996</v>
      </c>
      <c r="Q6" s="34">
        <f t="shared" si="3"/>
        <v>100</v>
      </c>
      <c r="R6" s="34">
        <f t="shared" si="3"/>
        <v>2970</v>
      </c>
      <c r="S6" s="34">
        <f t="shared" si="3"/>
        <v>30864</v>
      </c>
      <c r="T6" s="34">
        <f t="shared" si="3"/>
        <v>1152.76</v>
      </c>
      <c r="U6" s="34">
        <f t="shared" si="3"/>
        <v>26.77</v>
      </c>
      <c r="V6" s="34">
        <f t="shared" si="3"/>
        <v>1394</v>
      </c>
      <c r="W6" s="34">
        <f t="shared" si="3"/>
        <v>0.92</v>
      </c>
      <c r="X6" s="34">
        <f t="shared" si="3"/>
        <v>1515.22</v>
      </c>
      <c r="Y6" s="35" t="str">
        <f>IF(Y7="",NA(),Y7)</f>
        <v>-</v>
      </c>
      <c r="Z6" s="35" t="str">
        <f t="shared" ref="Z6:AH6" si="4">IF(Z7="",NA(),Z7)</f>
        <v>-</v>
      </c>
      <c r="AA6" s="35" t="str">
        <f t="shared" si="4"/>
        <v>-</v>
      </c>
      <c r="AB6" s="35" t="str">
        <f t="shared" si="4"/>
        <v>-</v>
      </c>
      <c r="AC6" s="35">
        <f t="shared" si="4"/>
        <v>90.23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5">
        <f t="shared" si="5"/>
        <v>75.63</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1.87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50.63</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309.02</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45.45</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63.34</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4.57</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52132</v>
      </c>
      <c r="D7" s="37">
        <v>46</v>
      </c>
      <c r="E7" s="37">
        <v>17</v>
      </c>
      <c r="F7" s="37">
        <v>4</v>
      </c>
      <c r="G7" s="37">
        <v>0</v>
      </c>
      <c r="H7" s="37" t="s">
        <v>96</v>
      </c>
      <c r="I7" s="37" t="s">
        <v>97</v>
      </c>
      <c r="J7" s="37" t="s">
        <v>98</v>
      </c>
      <c r="K7" s="37" t="s">
        <v>99</v>
      </c>
      <c r="L7" s="37" t="s">
        <v>100</v>
      </c>
      <c r="M7" s="37" t="s">
        <v>101</v>
      </c>
      <c r="N7" s="38" t="s">
        <v>102</v>
      </c>
      <c r="O7" s="38">
        <v>60.82</v>
      </c>
      <c r="P7" s="38">
        <v>4.5599999999999996</v>
      </c>
      <c r="Q7" s="38">
        <v>100</v>
      </c>
      <c r="R7" s="38">
        <v>2970</v>
      </c>
      <c r="S7" s="38">
        <v>30864</v>
      </c>
      <c r="T7" s="38">
        <v>1152.76</v>
      </c>
      <c r="U7" s="38">
        <v>26.77</v>
      </c>
      <c r="V7" s="38">
        <v>1394</v>
      </c>
      <c r="W7" s="38">
        <v>0.92</v>
      </c>
      <c r="X7" s="38">
        <v>1515.22</v>
      </c>
      <c r="Y7" s="38" t="s">
        <v>102</v>
      </c>
      <c r="Z7" s="38" t="s">
        <v>102</v>
      </c>
      <c r="AA7" s="38" t="s">
        <v>102</v>
      </c>
      <c r="AB7" s="38" t="s">
        <v>102</v>
      </c>
      <c r="AC7" s="38">
        <v>90.23</v>
      </c>
      <c r="AD7" s="38" t="s">
        <v>102</v>
      </c>
      <c r="AE7" s="38" t="s">
        <v>102</v>
      </c>
      <c r="AF7" s="38" t="s">
        <v>102</v>
      </c>
      <c r="AG7" s="38" t="s">
        <v>102</v>
      </c>
      <c r="AH7" s="38">
        <v>105.78</v>
      </c>
      <c r="AI7" s="38">
        <v>104.83</v>
      </c>
      <c r="AJ7" s="38" t="s">
        <v>102</v>
      </c>
      <c r="AK7" s="38" t="s">
        <v>102</v>
      </c>
      <c r="AL7" s="38" t="s">
        <v>102</v>
      </c>
      <c r="AM7" s="38" t="s">
        <v>102</v>
      </c>
      <c r="AN7" s="38">
        <v>75.63</v>
      </c>
      <c r="AO7" s="38" t="s">
        <v>102</v>
      </c>
      <c r="AP7" s="38" t="s">
        <v>102</v>
      </c>
      <c r="AQ7" s="38" t="s">
        <v>102</v>
      </c>
      <c r="AR7" s="38" t="s">
        <v>102</v>
      </c>
      <c r="AS7" s="38">
        <v>63.96</v>
      </c>
      <c r="AT7" s="38">
        <v>61.55</v>
      </c>
      <c r="AU7" s="38" t="s">
        <v>102</v>
      </c>
      <c r="AV7" s="38" t="s">
        <v>102</v>
      </c>
      <c r="AW7" s="38" t="s">
        <v>102</v>
      </c>
      <c r="AX7" s="38" t="s">
        <v>102</v>
      </c>
      <c r="AY7" s="38">
        <v>1.87</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50.63</v>
      </c>
      <c r="BV7" s="38" t="s">
        <v>102</v>
      </c>
      <c r="BW7" s="38" t="s">
        <v>102</v>
      </c>
      <c r="BX7" s="38" t="s">
        <v>102</v>
      </c>
      <c r="BY7" s="38" t="s">
        <v>102</v>
      </c>
      <c r="BZ7" s="38">
        <v>73.36</v>
      </c>
      <c r="CA7" s="38">
        <v>75.290000000000006</v>
      </c>
      <c r="CB7" s="38" t="s">
        <v>102</v>
      </c>
      <c r="CC7" s="38" t="s">
        <v>102</v>
      </c>
      <c r="CD7" s="38" t="s">
        <v>102</v>
      </c>
      <c r="CE7" s="38" t="s">
        <v>102</v>
      </c>
      <c r="CF7" s="38">
        <v>309.02</v>
      </c>
      <c r="CG7" s="38" t="s">
        <v>102</v>
      </c>
      <c r="CH7" s="38" t="s">
        <v>102</v>
      </c>
      <c r="CI7" s="38" t="s">
        <v>102</v>
      </c>
      <c r="CJ7" s="38" t="s">
        <v>102</v>
      </c>
      <c r="CK7" s="38">
        <v>224.88</v>
      </c>
      <c r="CL7" s="38">
        <v>215.41</v>
      </c>
      <c r="CM7" s="38" t="s">
        <v>102</v>
      </c>
      <c r="CN7" s="38" t="s">
        <v>102</v>
      </c>
      <c r="CO7" s="38" t="s">
        <v>102</v>
      </c>
      <c r="CP7" s="38" t="s">
        <v>102</v>
      </c>
      <c r="CQ7" s="38">
        <v>45.45</v>
      </c>
      <c r="CR7" s="38" t="s">
        <v>102</v>
      </c>
      <c r="CS7" s="38" t="s">
        <v>102</v>
      </c>
      <c r="CT7" s="38" t="s">
        <v>102</v>
      </c>
      <c r="CU7" s="38" t="s">
        <v>102</v>
      </c>
      <c r="CV7" s="38">
        <v>42.4</v>
      </c>
      <c r="CW7" s="38">
        <v>42.9</v>
      </c>
      <c r="CX7" s="38" t="s">
        <v>102</v>
      </c>
      <c r="CY7" s="38" t="s">
        <v>102</v>
      </c>
      <c r="CZ7" s="38" t="s">
        <v>102</v>
      </c>
      <c r="DA7" s="38" t="s">
        <v>102</v>
      </c>
      <c r="DB7" s="38">
        <v>63.34</v>
      </c>
      <c r="DC7" s="38" t="s">
        <v>102</v>
      </c>
      <c r="DD7" s="38" t="s">
        <v>102</v>
      </c>
      <c r="DE7" s="38" t="s">
        <v>102</v>
      </c>
      <c r="DF7" s="38" t="s">
        <v>102</v>
      </c>
      <c r="DG7" s="38">
        <v>84.19</v>
      </c>
      <c r="DH7" s="38">
        <v>84.75</v>
      </c>
      <c r="DI7" s="38" t="s">
        <v>102</v>
      </c>
      <c r="DJ7" s="38" t="s">
        <v>102</v>
      </c>
      <c r="DK7" s="38" t="s">
        <v>102</v>
      </c>
      <c r="DL7" s="38" t="s">
        <v>102</v>
      </c>
      <c r="DM7" s="38">
        <v>4.57</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2022-09-21T04:25:24Z</dcterms:created>
  <dcterms:modified xsi:type="dcterms:W3CDTF">2022-09-21T04:25:24Z</dcterms:modified>
</cp:coreProperties>
</file>