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520" yWindow="1830" windowWidth="13650" windowHeight="8280" tabRatio="703"/>
  </bookViews>
  <sheets>
    <sheet name="法令" sheetId="1" r:id="rId1"/>
  </sheets>
  <definedNames>
    <definedName name="X0618審議会一覧H13_7_1_委員名簿_List">#REF!</definedName>
    <definedName name="_xlnm._FilterDatabase" localSheetId="0" hidden="1">法令!$A$3:$L$48</definedName>
    <definedName name="平成２９">#REF!</definedName>
    <definedName name="Z_2668ABBB_966C_224C_924E_BAC774120BE8_.wvu.PrintTitles" localSheetId="0" hidden="1">法令!$1:$3</definedName>
    <definedName name="Z_03352BF2_7371_40C0_8902_845F43227D79_.wvu.PrintArea" localSheetId="0" hidden="1">法令!$A$1:$L$10</definedName>
    <definedName name="_xlnm.Print_Area" localSheetId="0">法令!$A$1:$L$48</definedName>
    <definedName name="_xlnm.Print_Titles" localSheetId="0">法令!$1:$3</definedName>
    <definedName name="Z_03352BF2_7371_40C0_8902_845F43227D79_.wvu.FilterData" localSheetId="0" hidden="1">法令!$A$3:$L$10</definedName>
    <definedName name="Z_2668ABBB_966C_224C_924E_BAC774120BE8_.wvu.PrintArea" localSheetId="0" hidden="1">法令!$A$1:$L$10</definedName>
    <definedName name="Z_03352BF2_7371_40C0_8902_845F43227D79_.wvu.PrintTitles" localSheetId="0" hidden="1">法令!$1:$3</definedName>
    <definedName name="Z_2BF5861E_3543_E944_A61F_932752310364_.wvu.PrintArea" localSheetId="0" hidden="1">法令!$A$1:$L$10</definedName>
    <definedName name="Z_4E73C049_EB85_3A4F_B8CF_B832A82E34B1_.wvu.PrintArea" localSheetId="0" hidden="1">法令!$A$1:$L$10</definedName>
    <definedName name="Z_758EE93F_3776_4B2C_8469_3DFDA8D15334_.wvu.PrintArea" localSheetId="0" hidden="1">法令!$A$1:$L$10</definedName>
    <definedName name="Z_2BF5861E_3543_E944_A61F_932752310364_.wvu.PrintTitles" localSheetId="0" hidden="1">法令!$1:$3</definedName>
    <definedName name="Z_4E73C049_EB85_3A4F_B8CF_B832A82E34B1_.wvu.PrintTitles" localSheetId="0" hidden="1">法令!$1:$3</definedName>
    <definedName name="Z_758EE93F_3776_4B2C_8469_3DFDA8D15334_.wvu.PrintTitles" localSheetId="0" hidden="1">法令!$1:$3</definedName>
    <definedName name="Z_E5656C85_F7B8_4F5F_9433_8D1967D20BC5_.wvu.PrintArea" localSheetId="0" hidden="1">法令!$A$1:$L$10</definedName>
    <definedName name="Z_6F12497D_CA6B_2448_99E3_82F53DC212BF_.wvu.PrintArea" localSheetId="0" hidden="1">法令!$A$1:$L$10</definedName>
    <definedName name="Z_6F12497D_CA6B_2448_99E3_82F53DC212BF_.wvu.PrintTitles" localSheetId="0" hidden="1">法令!$1:$3</definedName>
    <definedName name="Z_758EE93F_3776_4B2C_8469_3DFDA8D15334_.wvu.FilterData" localSheetId="0" hidden="1">法令!$A$3:$L$10</definedName>
    <definedName name="Z_76788202_CD43_974B_96F4_80D4172EDCAC_.wvu.PrintArea" localSheetId="0" hidden="1">法令!$A$1:$L$10</definedName>
    <definedName name="Z_9DDB00F9_FA76_4A9A_9D69_8591C587BB00_.wvu.FilterData" localSheetId="0" hidden="1">法令!$A$3:$L$10</definedName>
    <definedName name="Z_76788202_CD43_974B_96F4_80D4172EDCAC_.wvu.PrintTitles" localSheetId="0" hidden="1">法令!$1:$3</definedName>
    <definedName name="Z_828296E0_1FCF_1144_A2FA_319E1C5568BA_.wvu.PrintArea" localSheetId="0" hidden="1">法令!$A$1:$L$10</definedName>
    <definedName name="Z_828296E0_1FCF_1144_A2FA_319E1C5568BA_.wvu.PrintTitles" localSheetId="0" hidden="1">法令!$1:$3</definedName>
    <definedName name="Z_90CE7D4B_1BE3_7D48_BE66_B576ADA7CBB0_.wvu.PrintArea" localSheetId="0" hidden="1">法令!$A$1:$L$10</definedName>
    <definedName name="Z_90CE7D4B_1BE3_7D48_BE66_B576ADA7CBB0_.wvu.PrintTitles" localSheetId="0" hidden="1">法令!$1:$3</definedName>
    <definedName name="Z_950463B4_A20C_AE48_920B_467AC5E9904A_.wvu.PrintArea" localSheetId="0" hidden="1">法令!$A$1:$L$10</definedName>
    <definedName name="Z_950463B4_A20C_AE48_920B_467AC5E9904A_.wvu.PrintTitles" localSheetId="0" hidden="1">法令!$1:$3</definedName>
    <definedName name="Z_E2B529A0_3062_D447_8B4B_0225BF11D4EF_.wvu.PrintArea" localSheetId="0" hidden="1">法令!$A$1:$L$10</definedName>
    <definedName name="Z_E2B529A0_3062_D447_8B4B_0225BF11D4EF_.wvu.PrintTitles" localSheetId="0" hidden="1">法令!$1:$3</definedName>
    <definedName name="Z_EF079219_4764_F840_8756_E5E603BA6067_.wvu.PrintArea" localSheetId="0" hidden="1">法令!$A$1:$L$10</definedName>
    <definedName name="Z_E5656C85_F7B8_4F5F_9433_8D1967D20BC5_.wvu.FilterData" localSheetId="0" hidden="1">法令!$A$3:$L$10</definedName>
    <definedName name="Z_E5656C85_F7B8_4F5F_9433_8D1967D20BC5_.wvu.PrintTitles" localSheetId="0" hidden="1">法令!$1:$3</definedName>
    <definedName name="Z_EF079219_4764_F840_8756_E5E603BA6067_.wvu.PrintTitles" localSheetId="0" hidden="1">法令!$1:$3</definedName>
  </definedNames>
  <calcPr calcId="191029" concurrentCalc="1"/>
  <customWorkbookViews>
    <customWorkbookView name="増村　伸宏 - 個人用ビュー" guid="{E5656C85-F7B8-4F5F-9433-8D1967D20BC5}" personalView="1" maximized="1" xWindow="4" yWindow="27" windowWidth="1908" windowHeight="768" tabRatio="703" activeSheetId="1"/>
    <customWorkbookView name="内田　鉄嗣 - 個人用ビュー" guid="{76788202-CD43-974B-96F4-80D4172EDCAC}" mergeInterval="15" personalView="1" maximized="1" xWindow="887" yWindow="77" windowWidth="944" windowHeight="521" tabRatio="703" activeSheetId="1"/>
    <customWorkbookView name="柴田　寛 - 個人用ビュー" guid="{EF079219-4764-F840-8756-E5E603BA6067}" mergeInterval="15" personalView="1" maximized="1" xWindow="887" yWindow="77" windowWidth="944" windowHeight="521" tabRatio="703" activeSheetId="1"/>
    <customWorkbookView name="佐藤　大輔 - 個人用ビュー" guid="{90CE7D4B-1BE3-7D48-BE66-B576ADA7CBB0}" mergeInterval="15" personalView="1" maximized="1" xWindow="887" yWindow="77" windowWidth="944" windowHeight="521" tabRatio="703" activeSheetId="2" showComments="commIndAndComment"/>
    <customWorkbookView name="伊藤　肇紀 - 個人用ビュー" guid="{6F12497D-CA6B-2448-99E3-82F53DC212BF}" mergeInterval="15" personalView="1" maximized="1" xWindow="887" yWindow="77" windowWidth="944" windowHeight="521" tabRatio="703" activeSheetId="1"/>
    <customWorkbookView name="山口　卓 - 個人用ビュー" guid="{2BF5861E-3543-E944-A61F-932752310364}" mergeInterval="15" personalView="1" maximized="1" xWindow="887" yWindow="77" windowWidth="944" windowHeight="521" tabRatio="703" activeSheetId="1"/>
    <customWorkbookView name="深井　勉 - 個人用ビュー" guid="{2668ABBB-966C-224C-924E-BAC774120BE8}" mergeInterval="15" personalView="1" maximized="1" xWindow="887" yWindow="77" windowWidth="944" windowHeight="521" tabRatio="703" activeSheetId="1"/>
    <customWorkbookView name="伊藤　卓也 - 個人用ビュー" guid="{828296E0-1FCF-1144-A2FA-319E1C5568BA}" mergeInterval="15" personalView="1" maximized="1" xWindow="887" yWindow="77" windowWidth="944" windowHeight="521" tabRatio="703" activeSheetId="3"/>
    <customWorkbookView name="秋田県 - 個人用ビュー" guid="{03352BF2-7371-40C0-8902-845F43227D79}" personalView="1" maximized="1" xWindow="4" yWindow="27" windowWidth="1362" windowHeight="496" tabRatio="703" activeSheetId="1"/>
    <customWorkbookView name="高橋　一満 - 個人用ビュー" guid="{E2B529A0-3062-D447-8B4B-0225BF11D4EF}" mergeInterval="15" personalView="1" maximized="1" xWindow="887" yWindow="77" windowWidth="944" windowHeight="521" tabRatio="703" activeSheetId="2"/>
    <customWorkbookView name="保坂　雅弘 - 個人用ビュー" guid="{4E73C049-EB85-3A4F-B8CF-B832A82E34B1}" mergeInterval="15" personalView="1" maximized="1" xWindow="887" yWindow="77" windowWidth="944" windowHeight="521" tabRatio="703" activeSheetId="1"/>
    <customWorkbookView name="菅原　政樹 - 個人用ビュー" guid="{950463B4-A20C-AE48-920B-467AC5E9904A}" mergeInterval="15" personalView="1" maximized="1" xWindow="887" yWindow="77" windowWidth="944" windowHeight="521" tabRatio="703" activeSheetId="3"/>
    <customWorkbookView name="高橋　結希 - 個人用ビュー" guid="{758EE93F-3776-4B2C-8469-3DFDA8D15334}" personalView="1" maximized="1" xWindow="4" yWindow="27" windowWidth="1916" windowHeight="849" tabRatio="703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<sst xmlns="http://schemas.openxmlformats.org/spreadsheetml/2006/main" xmlns:r="http://schemas.openxmlformats.org/officeDocument/2006/relationships" count="121" uniqueCount="121">
  <si>
    <t>設置年月日</t>
  </si>
  <si>
    <t>うち報償費を支払っている委員数</t>
    <rPh sb="2" eb="4">
      <t>ホウショウ</t>
    </rPh>
    <rPh sb="4" eb="5">
      <t>ヒ</t>
    </rPh>
    <rPh sb="6" eb="8">
      <t>シハラ</t>
    </rPh>
    <rPh sb="12" eb="14">
      <t>イイン</t>
    </rPh>
    <rPh sb="14" eb="15">
      <t>カズ</t>
    </rPh>
    <phoneticPr fontId="3"/>
  </si>
  <si>
    <t>審議会等名称</t>
  </si>
  <si>
    <t>秋田県地方独立行政法人評価委員会</t>
    <rPh sb="0" eb="3">
      <t>アキタケン</t>
    </rPh>
    <rPh sb="3" eb="5">
      <t>チホウ</t>
    </rPh>
    <rPh sb="5" eb="7">
      <t>ドクリツ</t>
    </rPh>
    <rPh sb="7" eb="9">
      <t>ギョウセイ</t>
    </rPh>
    <rPh sb="9" eb="11">
      <t>ホウジン</t>
    </rPh>
    <rPh sb="11" eb="13">
      <t>ヒョウカ</t>
    </rPh>
    <rPh sb="13" eb="16">
      <t>イインカイ</t>
    </rPh>
    <phoneticPr fontId="10"/>
  </si>
  <si>
    <t>定数</t>
  </si>
  <si>
    <t>横手保健所感染症診査協議会</t>
  </si>
  <si>
    <t>種別</t>
  </si>
  <si>
    <t>委　員　構　成</t>
  </si>
  <si>
    <t>うち県
職員数</t>
  </si>
  <si>
    <t>委員数</t>
  </si>
  <si>
    <t>総務課</t>
  </si>
  <si>
    <t>秋田県傷病者搬送受入協議会</t>
    <rPh sb="0" eb="3">
      <t>アキタケン</t>
    </rPh>
    <rPh sb="3" eb="6">
      <t>ショウビョウシャ</t>
    </rPh>
    <rPh sb="6" eb="8">
      <t>ハンソウ</t>
    </rPh>
    <rPh sb="8" eb="9">
      <t>ウ</t>
    </rPh>
    <rPh sb="9" eb="10">
      <t>イ</t>
    </rPh>
    <rPh sb="10" eb="13">
      <t>キョウギカイ</t>
    </rPh>
    <phoneticPr fontId="3"/>
  </si>
  <si>
    <t>比率</t>
  </si>
  <si>
    <t>17</t>
  </si>
  <si>
    <t>秋田県防災会議</t>
  </si>
  <si>
    <t>税務課</t>
  </si>
  <si>
    <t>総合防災課</t>
    <rPh sb="0" eb="2">
      <t>ソウゴウ</t>
    </rPh>
    <rPh sb="2" eb="5">
      <t>ボウサイカ</t>
    </rPh>
    <phoneticPr fontId="3"/>
  </si>
  <si>
    <t>法令設置</t>
  </si>
  <si>
    <t>所管課所</t>
    <rPh sb="3" eb="4">
      <t>ショ</t>
    </rPh>
    <phoneticPr fontId="3"/>
  </si>
  <si>
    <t>№</t>
  </si>
  <si>
    <t>審議会の内容</t>
    <rPh sb="0" eb="3">
      <t>シンギカイ</t>
    </rPh>
    <rPh sb="4" eb="6">
      <t>ナイヨウ</t>
    </rPh>
    <phoneticPr fontId="3"/>
  </si>
  <si>
    <t>0</t>
  </si>
  <si>
    <t>うち
女性数</t>
  </si>
  <si>
    <t>R4.4.1現在</t>
  </si>
  <si>
    <t>秋田県国民保護協議会</t>
    <rPh sb="0" eb="3">
      <t>アキタケン</t>
    </rPh>
    <rPh sb="3" eb="5">
      <t>コクミン</t>
    </rPh>
    <rPh sb="5" eb="7">
      <t>ホゴ</t>
    </rPh>
    <rPh sb="7" eb="10">
      <t>キョウギカイ</t>
    </rPh>
    <phoneticPr fontId="10"/>
  </si>
  <si>
    <t>福祉政策課</t>
    <rPh sb="0" eb="2">
      <t>フクシ</t>
    </rPh>
    <rPh sb="2" eb="5">
      <t>セイサクカ</t>
    </rPh>
    <phoneticPr fontId="11"/>
  </si>
  <si>
    <t>秋田県公益認定等委員会</t>
    <rPh sb="0" eb="3">
      <t>アキタケン</t>
    </rPh>
    <rPh sb="3" eb="5">
      <t>コウエキ</t>
    </rPh>
    <rPh sb="5" eb="7">
      <t>ニンテイ</t>
    </rPh>
    <rPh sb="7" eb="8">
      <t>トウ</t>
    </rPh>
    <rPh sb="8" eb="11">
      <t>イインカイ</t>
    </rPh>
    <phoneticPr fontId="10"/>
  </si>
  <si>
    <t>－</t>
  </si>
  <si>
    <t>秋田県医療審議会</t>
  </si>
  <si>
    <t>秋田県固定資産評価審議会</t>
    <rPh sb="0" eb="3">
      <t>アキタケン</t>
    </rPh>
    <phoneticPr fontId="10"/>
  </si>
  <si>
    <t>秋田県石油コンビナート等防災本部</t>
    <rPh sb="14" eb="16">
      <t>ホンブ</t>
    </rPh>
    <phoneticPr fontId="3"/>
  </si>
  <si>
    <t>秋田県生活衛生適正化審議会</t>
  </si>
  <si>
    <t>秋田県指定難病審査会</t>
  </si>
  <si>
    <t>秋田県後期高齢者医療審査会</t>
  </si>
  <si>
    <t>秋田県土地利用審査会</t>
  </si>
  <si>
    <t>法令設置</t>
    <rPh sb="0" eb="2">
      <t>ホウレイ</t>
    </rPh>
    <rPh sb="2" eb="4">
      <t>セッチ</t>
    </rPh>
    <phoneticPr fontId="11"/>
  </si>
  <si>
    <t>-</t>
  </si>
  <si>
    <t>森吉山麓高原自然再生協議会</t>
    <rPh sb="0" eb="2">
      <t>モリヨシ</t>
    </rPh>
    <rPh sb="2" eb="4">
      <t>サンロク</t>
    </rPh>
    <rPh sb="4" eb="6">
      <t>コウゲン</t>
    </rPh>
    <rPh sb="6" eb="8">
      <t>シゼン</t>
    </rPh>
    <rPh sb="8" eb="10">
      <t>サイセイ</t>
    </rPh>
    <rPh sb="10" eb="13">
      <t>キョウギカイ</t>
    </rPh>
    <phoneticPr fontId="3"/>
  </si>
  <si>
    <t>2</t>
  </si>
  <si>
    <t>秋田県交通安全対策会議</t>
  </si>
  <si>
    <t>医務薬事課</t>
  </si>
  <si>
    <t>秋田県スポーツ推進審議会</t>
    <rPh sb="0" eb="3">
      <t>アキタケン</t>
    </rPh>
    <rPh sb="7" eb="9">
      <t>スイシン</t>
    </rPh>
    <rPh sb="9" eb="12">
      <t>シンギカイ</t>
    </rPh>
    <phoneticPr fontId="3"/>
  </si>
  <si>
    <t>スポーツ振興課</t>
    <rPh sb="4" eb="6">
      <t>シンコウ</t>
    </rPh>
    <rPh sb="6" eb="7">
      <t>カ</t>
    </rPh>
    <phoneticPr fontId="3"/>
  </si>
  <si>
    <t>法令設置</t>
    <rPh sb="0" eb="2">
      <t>ホウレイ</t>
    </rPh>
    <rPh sb="2" eb="4">
      <t>セッチ</t>
    </rPh>
    <phoneticPr fontId="3"/>
  </si>
  <si>
    <t>秋田県国民健康保険審査会</t>
  </si>
  <si>
    <t>長寿社会課</t>
  </si>
  <si>
    <t>秋田県介護保険審査会</t>
    <rPh sb="0" eb="3">
      <t>アキタケン</t>
    </rPh>
    <phoneticPr fontId="3"/>
  </si>
  <si>
    <t>障害福祉課</t>
  </si>
  <si>
    <t>20</t>
  </si>
  <si>
    <t>秋田県障害者施策推進審議会</t>
    <rPh sb="10" eb="12">
      <t>シンギ</t>
    </rPh>
    <phoneticPr fontId="3"/>
  </si>
  <si>
    <t>秋田県精神医療審査会</t>
  </si>
  <si>
    <t>大館保健所感染症診査協議会</t>
  </si>
  <si>
    <t>保健・疾病対策課</t>
    <rPh sb="0" eb="2">
      <t>ホケン</t>
    </rPh>
    <rPh sb="3" eb="5">
      <t>シッペイ</t>
    </rPh>
    <rPh sb="5" eb="8">
      <t>タイサクカ</t>
    </rPh>
    <phoneticPr fontId="3"/>
  </si>
  <si>
    <t>北秋田保健所感染症診査協議会</t>
    <rPh sb="0" eb="3">
      <t>キタアキタ</t>
    </rPh>
    <phoneticPr fontId="3"/>
  </si>
  <si>
    <t>教育庁総務課</t>
    <rPh sb="0" eb="3">
      <t>キョウイクチョウ</t>
    </rPh>
    <rPh sb="3" eb="6">
      <t>ソウムカ</t>
    </rPh>
    <phoneticPr fontId="10"/>
  </si>
  <si>
    <t>能代保健所感染症診査協議会</t>
  </si>
  <si>
    <t>秋田中央保健所感染症診査協議会</t>
  </si>
  <si>
    <t>28</t>
  </si>
  <si>
    <t>9</t>
  </si>
  <si>
    <t>由利本荘保健所感染症診査協議会</t>
    <rPh sb="0" eb="2">
      <t>ユリ</t>
    </rPh>
    <phoneticPr fontId="3"/>
  </si>
  <si>
    <t>40</t>
  </si>
  <si>
    <t>大仙保健所感染症診査協議会</t>
    <rPh sb="0" eb="2">
      <t>ダイセン</t>
    </rPh>
    <phoneticPr fontId="3"/>
  </si>
  <si>
    <t>湯沢保健所感染症診査協議会</t>
  </si>
  <si>
    <t>秋田県小児慢性特定疾病審査会</t>
  </si>
  <si>
    <t>秋田県准看護師試験委員</t>
  </si>
  <si>
    <t>秋田県麻薬中毒審査会</t>
  </si>
  <si>
    <t>1</t>
  </si>
  <si>
    <t>秋田県地域医療対策協議会</t>
  </si>
  <si>
    <t>秋田県建築審査会</t>
  </si>
  <si>
    <t>6</t>
  </si>
  <si>
    <t>秋田県環境審議会</t>
  </si>
  <si>
    <t>１　意見聴取
２　連絡調整
３　専門的判断
４　調停・調整
５　その他</t>
    <rPh sb="2" eb="4">
      <t>イケン</t>
    </rPh>
    <rPh sb="4" eb="6">
      <t>チョウシュ</t>
    </rPh>
    <rPh sb="9" eb="11">
      <t>レンラク</t>
    </rPh>
    <rPh sb="11" eb="13">
      <t>チョウセイ</t>
    </rPh>
    <rPh sb="16" eb="19">
      <t>センモンテキ</t>
    </rPh>
    <rPh sb="19" eb="21">
      <t>ハンダン</t>
    </rPh>
    <rPh sb="24" eb="26">
      <t>チョウテイ</t>
    </rPh>
    <rPh sb="27" eb="29">
      <t>チョウセイ</t>
    </rPh>
    <rPh sb="34" eb="35">
      <t>タ</t>
    </rPh>
    <phoneticPr fontId="3"/>
  </si>
  <si>
    <t>県民生活課</t>
    <rPh sb="0" eb="2">
      <t>ケンミン</t>
    </rPh>
    <rPh sb="2" eb="5">
      <t>セイカツカ</t>
    </rPh>
    <phoneticPr fontId="3"/>
  </si>
  <si>
    <t>環境管理課</t>
    <rPh sb="0" eb="2">
      <t>カンキョウ</t>
    </rPh>
    <rPh sb="2" eb="5">
      <t>カンリカ</t>
    </rPh>
    <phoneticPr fontId="3"/>
  </si>
  <si>
    <t>生活衛生課</t>
  </si>
  <si>
    <t>法令設置</t>
    <rPh sb="0" eb="2">
      <t>ホウレイ</t>
    </rPh>
    <rPh sb="2" eb="4">
      <t>セッチ</t>
    </rPh>
    <phoneticPr fontId="10"/>
  </si>
  <si>
    <t>自然保護課</t>
    <rPh sb="0" eb="2">
      <t>シゼン</t>
    </rPh>
    <rPh sb="2" eb="4">
      <t>ホゴ</t>
    </rPh>
    <rPh sb="4" eb="5">
      <t>カ</t>
    </rPh>
    <phoneticPr fontId="3"/>
  </si>
  <si>
    <t>秋田県事業認定審議会</t>
    <rPh sb="3" eb="5">
      <t>ジギョウ</t>
    </rPh>
    <rPh sb="5" eb="7">
      <t>ニンテイ</t>
    </rPh>
    <rPh sb="7" eb="10">
      <t>シンギカイ</t>
    </rPh>
    <phoneticPr fontId="3"/>
  </si>
  <si>
    <t>14</t>
  </si>
  <si>
    <t>生涯学習課
文化財保護室</t>
  </si>
  <si>
    <t>温暖化対策課</t>
    <rPh sb="0" eb="3">
      <t>オンダンカ</t>
    </rPh>
    <rPh sb="3" eb="6">
      <t>タイサクカ</t>
    </rPh>
    <phoneticPr fontId="10"/>
  </si>
  <si>
    <t>秋田県森林審議会</t>
    <rPh sb="3" eb="5">
      <t>シンリン</t>
    </rPh>
    <rPh sb="5" eb="8">
      <t>シンギカイ</t>
    </rPh>
    <phoneticPr fontId="3"/>
  </si>
  <si>
    <t>森林整備課</t>
    <rPh sb="0" eb="2">
      <t>シンリン</t>
    </rPh>
    <rPh sb="2" eb="4">
      <t>セイビ</t>
    </rPh>
    <rPh sb="4" eb="5">
      <t>カ</t>
    </rPh>
    <phoneticPr fontId="3"/>
  </si>
  <si>
    <t>25</t>
  </si>
  <si>
    <t>秋田県社会福祉審議会</t>
    <rPh sb="0" eb="3">
      <t>アキタケン</t>
    </rPh>
    <rPh sb="3" eb="5">
      <t>シャカイ</t>
    </rPh>
    <rPh sb="5" eb="7">
      <t>フクシ</t>
    </rPh>
    <rPh sb="7" eb="10">
      <t>シンギカイ</t>
    </rPh>
    <phoneticPr fontId="11"/>
  </si>
  <si>
    <t>秋田県建設工事紛争審査会</t>
  </si>
  <si>
    <t>10</t>
  </si>
  <si>
    <t>秋田県教科用図書選定審議会</t>
  </si>
  <si>
    <t>秋田県私立学校審議会</t>
  </si>
  <si>
    <t>建設政策課</t>
    <rPh sb="2" eb="4">
      <t>セイサク</t>
    </rPh>
    <phoneticPr fontId="3"/>
  </si>
  <si>
    <t>秋田県国土利用計画審議会</t>
  </si>
  <si>
    <t>建設政策課</t>
    <rPh sb="0" eb="2">
      <t>ケンセツ</t>
    </rPh>
    <rPh sb="2" eb="5">
      <t>セイサクカ</t>
    </rPh>
    <phoneticPr fontId="3"/>
  </si>
  <si>
    <t>秋田県都市計画審議会</t>
  </si>
  <si>
    <t>都市計画課</t>
  </si>
  <si>
    <t>秋田県開発審査会</t>
  </si>
  <si>
    <t>建築住宅課</t>
  </si>
  <si>
    <t>秋田県建築士審査会</t>
  </si>
  <si>
    <t>医療人材対策室</t>
  </si>
  <si>
    <t>義務教育課</t>
  </si>
  <si>
    <t>秋田県銃砲刀剣類登録審査会</t>
    <rPh sb="12" eb="13">
      <t>カイ</t>
    </rPh>
    <phoneticPr fontId="3"/>
  </si>
  <si>
    <t>5</t>
  </si>
  <si>
    <t>秋田県環境教育等推進協議会</t>
    <rPh sb="0" eb="3">
      <t>アキタケン</t>
    </rPh>
    <rPh sb="3" eb="5">
      <t>カンキョウ</t>
    </rPh>
    <rPh sb="5" eb="7">
      <t>キョウイク</t>
    </rPh>
    <rPh sb="7" eb="8">
      <t>トウ</t>
    </rPh>
    <rPh sb="8" eb="10">
      <t>スイシン</t>
    </rPh>
    <rPh sb="10" eb="13">
      <t>キョウギカイ</t>
    </rPh>
    <phoneticPr fontId="10"/>
  </si>
  <si>
    <t>令和４年度審議会等一覧A　【法令設置】</t>
    <rPh sb="0" eb="2">
      <t>レイワ</t>
    </rPh>
    <rPh sb="3" eb="5">
      <t>ネンド</t>
    </rPh>
    <rPh sb="5" eb="8">
      <t>シンギカイ</t>
    </rPh>
    <phoneticPr fontId="3"/>
  </si>
  <si>
    <t>11</t>
  </si>
  <si>
    <t>3</t>
  </si>
  <si>
    <t>4</t>
  </si>
  <si>
    <t>7</t>
  </si>
  <si>
    <t>8</t>
  </si>
  <si>
    <t>12</t>
  </si>
  <si>
    <t>13</t>
  </si>
  <si>
    <t>15</t>
  </si>
  <si>
    <t>16</t>
  </si>
  <si>
    <t>18</t>
  </si>
  <si>
    <t>19</t>
  </si>
  <si>
    <t>21</t>
  </si>
  <si>
    <t>22</t>
  </si>
  <si>
    <t>23</t>
  </si>
  <si>
    <t>24</t>
  </si>
  <si>
    <t>30</t>
  </si>
  <si>
    <t>32</t>
  </si>
  <si>
    <t>60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</si>
</sst>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0_);[Red]\(0\)"/>
    <numFmt numFmtId="177" formatCode="0.0%"/>
    <numFmt numFmtId="178" formatCode="[$-411]ge\.m\.d;@"/>
    <numFmt numFmtId="179" formatCode="0_ "/>
  </numFmts>
  <fonts count="1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1"/>
      <color auto="1"/>
      <name val="ＭＳ Ｐ明朝"/>
      <family val="1"/>
    </font>
    <font>
      <b/>
      <sz val="11"/>
      <color theme="1"/>
      <name val="ＭＳ Ｐ明朝"/>
      <family val="1"/>
    </font>
    <font>
      <sz val="11"/>
      <color theme="1"/>
      <name val="ＭＳ Ｐ明朝"/>
      <family val="1"/>
    </font>
    <font>
      <b/>
      <sz val="12"/>
      <color theme="1"/>
      <name val="ＭＳ Ｐ明朝"/>
      <family val="1"/>
    </font>
    <font>
      <sz val="6"/>
      <color auto="1"/>
      <name val="ＭＳ Ｐゴシック"/>
      <family val="3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69A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57" fontId="4" fillId="0" borderId="0" xfId="0" applyNumberFormat="1" applyFont="1" applyFill="1" applyAlignment="1">
      <alignment vertical="center" wrapText="1"/>
    </xf>
    <xf numFmtId="176" fontId="4" fillId="0" borderId="0" xfId="0" applyNumberFormat="1" applyFont="1" applyFill="1" applyAlignment="1">
      <alignment vertical="center" wrapText="1"/>
    </xf>
    <xf numFmtId="176" fontId="4" fillId="0" borderId="0" xfId="0" applyNumberFormat="1" applyFont="1" applyFill="1" applyAlignment="1">
      <alignment horizontal="right" vertical="center" wrapText="1"/>
    </xf>
    <xf numFmtId="177" fontId="4" fillId="0" borderId="0" xfId="0" applyNumberFormat="1" applyFont="1" applyFill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7" fillId="0" borderId="1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0" fillId="0" borderId="0" xfId="0" applyAlignment="1">
      <alignment horizontal="right" wrapText="1"/>
    </xf>
    <xf numFmtId="0" fontId="9" fillId="0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 shrinkToFit="1"/>
    </xf>
    <xf numFmtId="0" fontId="8" fillId="3" borderId="3" xfId="0" applyFont="1" applyFill="1" applyBorder="1" applyAlignment="1">
      <alignment horizontal="center" vertical="center" wrapText="1" shrinkToFit="1"/>
    </xf>
    <xf numFmtId="0" fontId="8" fillId="0" borderId="4" xfId="0" applyFont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 shrinkToFit="1"/>
    </xf>
    <xf numFmtId="0" fontId="8" fillId="0" borderId="4" xfId="0" applyFont="1" applyBorder="1" applyAlignment="1">
      <alignment horizontal="left" vertical="center" wrapText="1"/>
    </xf>
    <xf numFmtId="0" fontId="8" fillId="4" borderId="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 shrinkToFit="1"/>
    </xf>
    <xf numFmtId="57" fontId="8" fillId="0" borderId="0" xfId="0" applyNumberFormat="1" applyFont="1" applyFill="1" applyBorder="1" applyAlignment="1">
      <alignment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8" fillId="3" borderId="3" xfId="0" applyNumberFormat="1" applyFont="1" applyFill="1" applyBorder="1" applyAlignment="1">
      <alignment horizontal="center" vertical="center" wrapText="1"/>
    </xf>
    <xf numFmtId="57" fontId="8" fillId="0" borderId="4" xfId="0" applyNumberFormat="1" applyFont="1" applyFill="1" applyBorder="1" applyAlignment="1">
      <alignment horizontal="right" vertical="center" wrapText="1"/>
    </xf>
    <xf numFmtId="178" fontId="8" fillId="0" borderId="4" xfId="0" applyNumberFormat="1" applyFont="1" applyBorder="1" applyAlignment="1">
      <alignment horizontal="right" vertical="center" wrapText="1"/>
    </xf>
    <xf numFmtId="27" fontId="8" fillId="0" borderId="4" xfId="3" applyNumberFormat="1" applyFont="1" applyBorder="1" applyAlignment="1">
      <alignment horizontal="right" vertical="center" wrapText="1"/>
    </xf>
    <xf numFmtId="27" fontId="8" fillId="4" borderId="4" xfId="0" applyNumberFormat="1" applyFont="1" applyFill="1" applyBorder="1" applyAlignment="1">
      <alignment horizontal="right" vertical="center" wrapText="1"/>
    </xf>
    <xf numFmtId="176" fontId="8" fillId="0" borderId="0" xfId="0" applyNumberFormat="1" applyFont="1" applyBorder="1" applyAlignment="1">
      <alignment vertical="center" wrapText="1"/>
    </xf>
    <xf numFmtId="176" fontId="8" fillId="3" borderId="2" xfId="0" applyNumberFormat="1" applyFont="1" applyFill="1" applyBorder="1" applyAlignment="1">
      <alignment horizontal="center" vertical="center" wrapText="1"/>
    </xf>
    <xf numFmtId="176" fontId="8" fillId="3" borderId="3" xfId="0" applyNumberFormat="1" applyFont="1" applyFill="1" applyBorder="1" applyAlignment="1">
      <alignment horizontal="center" vertical="center" wrapText="1"/>
    </xf>
    <xf numFmtId="179" fontId="8" fillId="0" borderId="4" xfId="0" applyNumberFormat="1" applyFont="1" applyFill="1" applyBorder="1" applyAlignment="1">
      <alignment horizontal="right" vertical="center" wrapText="1" shrinkToFit="1"/>
    </xf>
    <xf numFmtId="179" fontId="8" fillId="0" borderId="4" xfId="0" applyNumberFormat="1" applyFont="1" applyFill="1" applyBorder="1" applyAlignment="1">
      <alignment horizontal="right" vertical="center" wrapText="1"/>
    </xf>
    <xf numFmtId="179" fontId="8" fillId="4" borderId="4" xfId="0" applyNumberFormat="1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177" fontId="8" fillId="3" borderId="4" xfId="0" applyNumberFormat="1" applyFont="1" applyFill="1" applyBorder="1" applyAlignment="1">
      <alignment horizontal="center" vertical="center" wrapText="1"/>
    </xf>
    <xf numFmtId="177" fontId="8" fillId="0" borderId="4" xfId="4" applyNumberFormat="1" applyFont="1" applyFill="1" applyBorder="1" applyAlignment="1">
      <alignment horizontal="right" vertical="center" wrapText="1"/>
    </xf>
    <xf numFmtId="177" fontId="8" fillId="4" borderId="4" xfId="4" applyNumberFormat="1" applyFont="1" applyFill="1" applyBorder="1" applyAlignment="1">
      <alignment horizontal="right" vertical="center" wrapText="1"/>
    </xf>
  </cellXfs>
  <cellStyles count="5">
    <cellStyle name="標準" xfId="0" builtinId="0"/>
    <cellStyle name="標準_05審議会等" xfId="1"/>
    <cellStyle name="標準_H21所属コード" xfId="2"/>
    <cellStyle name="標準_国土利用計画地方審議会_1206審議会一覧(H13.11.1時点）" xfId="3"/>
    <cellStyle name="パーセント" xfId="4" builtin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Relationship Id="rId3" Type="http://schemas.openxmlformats.org/officeDocument/2006/relationships/printerSettings" Target="../printerSettings/printerSettings3.bin" /><Relationship Id="rId4" Type="http://schemas.openxmlformats.org/officeDocument/2006/relationships/printerSettings" Target="../printerSettings/printerSettings4.bin" /><Relationship Id="rId5" Type="http://schemas.openxmlformats.org/officeDocument/2006/relationships/printerSettings" Target="../printerSettings/printerSettings5.bin" /><Relationship Id="rId6" Type="http://schemas.openxmlformats.org/officeDocument/2006/relationships/printerSettings" Target="../printerSettings/printerSettings6.bin" /><Relationship Id="rId7" Type="http://schemas.openxmlformats.org/officeDocument/2006/relationships/printerSettings" Target="../printerSettings/printerSettings7.bin" /><Relationship Id="rId8" Type="http://schemas.openxmlformats.org/officeDocument/2006/relationships/printerSettings" Target="../printerSettings/printerSettings8.bin" /><Relationship Id="rId9" Type="http://schemas.openxmlformats.org/officeDocument/2006/relationships/printerSettings" Target="../printerSettings/printerSettings9.bin" /><Relationship Id="rId10" Type="http://schemas.openxmlformats.org/officeDocument/2006/relationships/printerSettings" Target="../printerSettings/printerSettings10.bin" /><Relationship Id="rId11" Type="http://schemas.openxmlformats.org/officeDocument/2006/relationships/printerSettings" Target="../printerSettings/printerSettings11.bin" /><Relationship Id="rId12" Type="http://schemas.openxmlformats.org/officeDocument/2006/relationships/printerSettings" Target="../printerSettings/printerSettings12.bin" /><Relationship Id="rId13" Type="http://schemas.openxmlformats.org/officeDocument/2006/relationships/printerSettings" Target="../printerSettings/printerSettings13.bin" /><Relationship Id="rId14" Type="http://schemas.openxmlformats.org/officeDocument/2006/relationships/printerSettings" Target="../printerSettings/printerSettings1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2"/>
    <pageSetUpPr fitToPage="1"/>
  </sheetPr>
  <dimension ref="A1:Q50"/>
  <sheetViews>
    <sheetView tabSelected="1" view="pageBreakPreview" zoomScale="80" zoomScaleNormal="85" zoomScaleSheetLayoutView="80" workbookViewId="0">
      <pane xSplit="1" ySplit="3" topLeftCell="B4" activePane="bottomRight" state="frozen"/>
      <selection pane="topRight"/>
      <selection pane="bottomLeft"/>
      <selection pane="bottomRight" activeCell="A2" sqref="A2:L3"/>
    </sheetView>
  </sheetViews>
  <sheetFormatPr defaultRowHeight="24.75" customHeight="1"/>
  <cols>
    <col min="1" max="1" width="3.75" style="1" customWidth="1"/>
    <col min="2" max="2" width="36.625" style="2" customWidth="1"/>
    <col min="3" max="3" width="10.375" style="3" customWidth="1"/>
    <col min="4" max="4" width="16.25" style="4" customWidth="1"/>
    <col min="5" max="5" width="11.875" style="5" customWidth="1"/>
    <col min="6" max="6" width="14.625" style="6" customWidth="1"/>
    <col min="7" max="7" width="6.375" style="7" customWidth="1"/>
    <col min="8" max="8" width="7.375" style="6" customWidth="1"/>
    <col min="9" max="9" width="7.375" style="7" customWidth="1"/>
    <col min="10" max="10" width="9.375" style="7" customWidth="1"/>
    <col min="11" max="11" width="7.375" style="6" customWidth="1"/>
    <col min="12" max="12" width="6.375" style="8" customWidth="1"/>
    <col min="13" max="16384" width="9" style="2" customWidth="1"/>
  </cols>
  <sheetData>
    <row r="1" spans="1:17" ht="90.75" customHeight="1">
      <c r="A1" s="13"/>
      <c r="B1" s="18" t="s">
        <v>102</v>
      </c>
      <c r="C1" s="25"/>
      <c r="D1" s="27" t="s">
        <v>23</v>
      </c>
      <c r="E1" s="29"/>
      <c r="F1" s="36" t="s">
        <v>71</v>
      </c>
      <c r="G1" s="42"/>
      <c r="H1" s="36"/>
      <c r="I1" s="42"/>
      <c r="J1" s="42"/>
      <c r="K1" s="36"/>
      <c r="L1" s="46"/>
    </row>
    <row r="2" spans="1:17" s="9" customFormat="1" ht="30" customHeight="1">
      <c r="A2" s="14" t="s">
        <v>19</v>
      </c>
      <c r="B2" s="19" t="s">
        <v>2</v>
      </c>
      <c r="C2" s="14" t="s">
        <v>6</v>
      </c>
      <c r="D2" s="14" t="s">
        <v>18</v>
      </c>
      <c r="E2" s="30" t="s">
        <v>0</v>
      </c>
      <c r="F2" s="37" t="s">
        <v>20</v>
      </c>
      <c r="G2" s="43" t="s">
        <v>7</v>
      </c>
      <c r="H2" s="45"/>
      <c r="I2" s="45"/>
      <c r="J2" s="45"/>
      <c r="K2" s="45"/>
      <c r="L2" s="47"/>
    </row>
    <row r="3" spans="1:17" s="10" customFormat="1" ht="60" customHeight="1">
      <c r="A3" s="15"/>
      <c r="B3" s="20"/>
      <c r="C3" s="15"/>
      <c r="D3" s="15"/>
      <c r="E3" s="31"/>
      <c r="F3" s="38"/>
      <c r="G3" s="44" t="s">
        <v>4</v>
      </c>
      <c r="H3" s="44" t="s">
        <v>9</v>
      </c>
      <c r="I3" s="44" t="s">
        <v>8</v>
      </c>
      <c r="J3" s="44" t="s">
        <v>1</v>
      </c>
      <c r="K3" s="44" t="s">
        <v>22</v>
      </c>
      <c r="L3" s="48" t="s">
        <v>12</v>
      </c>
    </row>
    <row r="4" spans="1:17" ht="35" customHeight="1">
      <c r="A4" s="16">
        <v>1</v>
      </c>
      <c r="B4" s="21" t="s">
        <v>3</v>
      </c>
      <c r="C4" s="23" t="s">
        <v>17</v>
      </c>
      <c r="D4" s="28" t="s">
        <v>10</v>
      </c>
      <c r="E4" s="32">
        <v>38078</v>
      </c>
      <c r="F4" s="39">
        <v>3</v>
      </c>
      <c r="G4" s="40" t="s">
        <v>100</v>
      </c>
      <c r="H4" s="40" t="s">
        <v>100</v>
      </c>
      <c r="I4" s="40" t="s">
        <v>21</v>
      </c>
      <c r="J4" s="40" t="s">
        <v>100</v>
      </c>
      <c r="K4" s="40" t="s">
        <v>38</v>
      </c>
      <c r="L4" s="49">
        <f t="shared" ref="L4:L10" si="0">K4/H4</f>
        <v>0.4</v>
      </c>
    </row>
    <row r="5" spans="1:17" ht="35" customHeight="1">
      <c r="A5" s="16">
        <v>2</v>
      </c>
      <c r="B5" s="21" t="s">
        <v>26</v>
      </c>
      <c r="C5" s="23" t="s">
        <v>17</v>
      </c>
      <c r="D5" s="28" t="s">
        <v>10</v>
      </c>
      <c r="E5" s="32">
        <v>39611</v>
      </c>
      <c r="F5" s="39">
        <v>3</v>
      </c>
      <c r="G5" s="40" t="s">
        <v>106</v>
      </c>
      <c r="H5" s="40" t="s">
        <v>100</v>
      </c>
      <c r="I5" s="40" t="s">
        <v>21</v>
      </c>
      <c r="J5" s="40" t="s">
        <v>100</v>
      </c>
      <c r="K5" s="40" t="s">
        <v>21</v>
      </c>
      <c r="L5" s="49">
        <f t="shared" si="0"/>
        <v>0</v>
      </c>
    </row>
    <row r="6" spans="1:17" ht="35" customHeight="1">
      <c r="A6" s="16">
        <v>3</v>
      </c>
      <c r="B6" s="21" t="s">
        <v>29</v>
      </c>
      <c r="C6" s="23" t="s">
        <v>17</v>
      </c>
      <c r="D6" s="23" t="s">
        <v>15</v>
      </c>
      <c r="E6" s="32">
        <v>22935</v>
      </c>
      <c r="F6" s="40">
        <v>3</v>
      </c>
      <c r="G6" s="40" t="s">
        <v>108</v>
      </c>
      <c r="H6" s="40" t="s">
        <v>108</v>
      </c>
      <c r="I6" s="40" t="s">
        <v>66</v>
      </c>
      <c r="J6" s="40" t="s">
        <v>106</v>
      </c>
      <c r="K6" s="40" t="s">
        <v>69</v>
      </c>
      <c r="L6" s="49">
        <f t="shared" si="0"/>
        <v>0.5</v>
      </c>
    </row>
    <row r="7" spans="1:17" ht="35" customHeight="1">
      <c r="A7" s="16">
        <v>4</v>
      </c>
      <c r="B7" s="22" t="s">
        <v>14</v>
      </c>
      <c r="C7" s="23" t="s">
        <v>17</v>
      </c>
      <c r="D7" s="23" t="s">
        <v>16</v>
      </c>
      <c r="E7" s="32">
        <v>22935</v>
      </c>
      <c r="F7" s="40">
        <v>1</v>
      </c>
      <c r="G7" s="40" t="s">
        <v>36</v>
      </c>
      <c r="H7" s="40" t="s">
        <v>120</v>
      </c>
      <c r="I7" s="40" t="s">
        <v>108</v>
      </c>
      <c r="J7" s="40" t="s">
        <v>115</v>
      </c>
      <c r="K7" s="40" t="s">
        <v>69</v>
      </c>
      <c r="L7" s="49">
        <f t="shared" si="0"/>
        <v>0.1</v>
      </c>
    </row>
    <row r="8" spans="1:17" ht="35" customHeight="1">
      <c r="A8" s="16">
        <v>5</v>
      </c>
      <c r="B8" s="22" t="s">
        <v>30</v>
      </c>
      <c r="C8" s="23" t="s">
        <v>17</v>
      </c>
      <c r="D8" s="23" t="s">
        <v>16</v>
      </c>
      <c r="E8" s="32">
        <v>28034</v>
      </c>
      <c r="F8" s="40">
        <v>1</v>
      </c>
      <c r="G8" s="40" t="s">
        <v>36</v>
      </c>
      <c r="H8" s="40" t="s">
        <v>115</v>
      </c>
      <c r="I8" s="40" t="s">
        <v>106</v>
      </c>
      <c r="J8" s="40" t="s">
        <v>21</v>
      </c>
      <c r="K8" s="40" t="s">
        <v>66</v>
      </c>
      <c r="L8" s="49">
        <f t="shared" si="0"/>
        <v>4.5454545454545456e-002</v>
      </c>
    </row>
    <row r="9" spans="1:17" ht="35" customHeight="1">
      <c r="A9" s="16">
        <v>6</v>
      </c>
      <c r="B9" s="21" t="s">
        <v>24</v>
      </c>
      <c r="C9" s="23" t="s">
        <v>17</v>
      </c>
      <c r="D9" s="23" t="s">
        <v>16</v>
      </c>
      <c r="E9" s="32">
        <v>38534</v>
      </c>
      <c r="F9" s="40">
        <v>1</v>
      </c>
      <c r="G9" s="40" t="s">
        <v>120</v>
      </c>
      <c r="H9" s="40" t="s">
        <v>120</v>
      </c>
      <c r="I9" s="40" t="s">
        <v>109</v>
      </c>
      <c r="J9" s="40" t="s">
        <v>117</v>
      </c>
      <c r="K9" s="40" t="s">
        <v>104</v>
      </c>
      <c r="L9" s="49">
        <f t="shared" si="0"/>
        <v>5.e-002</v>
      </c>
    </row>
    <row r="10" spans="1:17" ht="35" customHeight="1">
      <c r="A10" s="16">
        <v>7</v>
      </c>
      <c r="B10" s="21" t="s">
        <v>11</v>
      </c>
      <c r="C10" s="23" t="s">
        <v>17</v>
      </c>
      <c r="D10" s="23" t="s">
        <v>16</v>
      </c>
      <c r="E10" s="32">
        <v>40116</v>
      </c>
      <c r="F10" s="40">
        <v>2</v>
      </c>
      <c r="G10" s="40" t="s">
        <v>118</v>
      </c>
      <c r="H10" s="40" t="s">
        <v>57</v>
      </c>
      <c r="I10" s="40" t="s">
        <v>38</v>
      </c>
      <c r="J10" s="40" t="s">
        <v>112</v>
      </c>
      <c r="K10" s="40" t="s">
        <v>21</v>
      </c>
      <c r="L10" s="49">
        <f t="shared" si="0"/>
        <v>0</v>
      </c>
    </row>
    <row r="11" spans="1:17" ht="35" customHeight="1">
      <c r="A11" s="16">
        <v>8</v>
      </c>
      <c r="B11" s="21" t="s">
        <v>41</v>
      </c>
      <c r="C11" s="23" t="s">
        <v>17</v>
      </c>
      <c r="D11" s="28" t="s">
        <v>42</v>
      </c>
      <c r="E11" s="32">
        <v>40830</v>
      </c>
      <c r="F11" s="39">
        <v>1</v>
      </c>
      <c r="G11" s="40" t="s">
        <v>48</v>
      </c>
      <c r="H11" s="40" t="s">
        <v>103</v>
      </c>
      <c r="I11" s="40" t="s">
        <v>21</v>
      </c>
      <c r="J11" s="40" t="s">
        <v>58</v>
      </c>
      <c r="K11" s="40" t="s">
        <v>105</v>
      </c>
      <c r="L11" s="49">
        <v>0.36362499999999998</v>
      </c>
    </row>
    <row r="12" spans="1:17" s="11" customFormat="1" ht="35" customHeight="1">
      <c r="A12" s="16">
        <v>9</v>
      </c>
      <c r="B12" s="21" t="s">
        <v>84</v>
      </c>
      <c r="C12" s="23" t="s">
        <v>35</v>
      </c>
      <c r="D12" s="28" t="s">
        <v>25</v>
      </c>
      <c r="E12" s="32">
        <v>23437</v>
      </c>
      <c r="F12" s="39">
        <v>1</v>
      </c>
      <c r="G12" s="40" t="s">
        <v>114</v>
      </c>
      <c r="H12" s="40" t="s">
        <v>114</v>
      </c>
      <c r="I12" s="40" t="s">
        <v>21</v>
      </c>
      <c r="J12" s="40" t="s">
        <v>113</v>
      </c>
      <c r="K12" s="40" t="s">
        <v>69</v>
      </c>
      <c r="L12" s="49">
        <v>0.28571428571000002</v>
      </c>
      <c r="M12" s="2"/>
      <c r="N12" s="2"/>
      <c r="O12" s="2"/>
      <c r="P12" s="2"/>
      <c r="Q12" s="2"/>
    </row>
    <row r="13" spans="1:17" s="11" customFormat="1" ht="35" customHeight="1">
      <c r="A13" s="16">
        <v>10</v>
      </c>
      <c r="B13" s="21" t="s">
        <v>44</v>
      </c>
      <c r="C13" s="23" t="s">
        <v>17</v>
      </c>
      <c r="D13" s="28" t="s">
        <v>45</v>
      </c>
      <c r="E13" s="32">
        <v>25259</v>
      </c>
      <c r="F13" s="39">
        <v>4</v>
      </c>
      <c r="G13" s="40" t="s">
        <v>58</v>
      </c>
      <c r="H13" s="40" t="s">
        <v>58</v>
      </c>
      <c r="I13" s="40" t="s">
        <v>66</v>
      </c>
      <c r="J13" s="40" t="s">
        <v>100</v>
      </c>
      <c r="K13" s="40" t="s">
        <v>104</v>
      </c>
      <c r="L13" s="49">
        <v>0.33333333333333326</v>
      </c>
      <c r="M13" s="2"/>
      <c r="N13" s="2"/>
      <c r="O13" s="2"/>
      <c r="P13" s="2"/>
      <c r="Q13" s="2"/>
    </row>
    <row r="14" spans="1:17" s="11" customFormat="1" ht="35" customHeight="1">
      <c r="A14" s="16">
        <v>11</v>
      </c>
      <c r="B14" s="21" t="s">
        <v>46</v>
      </c>
      <c r="C14" s="23" t="s">
        <v>17</v>
      </c>
      <c r="D14" s="28" t="s">
        <v>45</v>
      </c>
      <c r="E14" s="32">
        <v>36465</v>
      </c>
      <c r="F14" s="39">
        <v>4</v>
      </c>
      <c r="G14" s="40" t="s">
        <v>114</v>
      </c>
      <c r="H14" s="40" t="s">
        <v>110</v>
      </c>
      <c r="I14" s="40" t="s">
        <v>21</v>
      </c>
      <c r="J14" s="40" t="s">
        <v>108</v>
      </c>
      <c r="K14" s="40" t="s">
        <v>100</v>
      </c>
      <c r="L14" s="49">
        <v>0.4</v>
      </c>
      <c r="M14" s="2"/>
      <c r="N14" s="2"/>
      <c r="O14" s="2"/>
      <c r="P14" s="2"/>
      <c r="Q14" s="2"/>
    </row>
    <row r="15" spans="1:17" s="11" customFormat="1" ht="35" customHeight="1">
      <c r="A15" s="16">
        <v>12</v>
      </c>
      <c r="B15" s="21" t="s">
        <v>33</v>
      </c>
      <c r="C15" s="23" t="s">
        <v>17</v>
      </c>
      <c r="D15" s="23" t="s">
        <v>45</v>
      </c>
      <c r="E15" s="32">
        <v>39539</v>
      </c>
      <c r="F15" s="40">
        <v>4</v>
      </c>
      <c r="G15" s="40" t="s">
        <v>58</v>
      </c>
      <c r="H15" s="40" t="s">
        <v>58</v>
      </c>
      <c r="I15" s="40" t="s">
        <v>66</v>
      </c>
      <c r="J15" s="40" t="s">
        <v>100</v>
      </c>
      <c r="K15" s="40" t="s">
        <v>38</v>
      </c>
      <c r="L15" s="49">
        <v>0.22222222222222221</v>
      </c>
      <c r="M15" s="2"/>
      <c r="N15" s="2"/>
      <c r="O15" s="2"/>
      <c r="P15" s="2"/>
      <c r="Q15" s="2"/>
    </row>
    <row r="16" spans="1:17" s="11" customFormat="1" ht="35" customHeight="1">
      <c r="A16" s="16">
        <v>13</v>
      </c>
      <c r="B16" s="22" t="s">
        <v>49</v>
      </c>
      <c r="C16" s="23" t="s">
        <v>17</v>
      </c>
      <c r="D16" s="23" t="s">
        <v>47</v>
      </c>
      <c r="E16" s="32">
        <v>26388</v>
      </c>
      <c r="F16" s="40">
        <v>1</v>
      </c>
      <c r="G16" s="40" t="s">
        <v>110</v>
      </c>
      <c r="H16" s="40" t="s">
        <v>110</v>
      </c>
      <c r="I16" s="40" t="s">
        <v>21</v>
      </c>
      <c r="J16" s="40" t="s">
        <v>78</v>
      </c>
      <c r="K16" s="40" t="s">
        <v>104</v>
      </c>
      <c r="L16" s="49">
        <v>0.2</v>
      </c>
      <c r="M16" s="2"/>
      <c r="N16" s="2"/>
      <c r="O16" s="2"/>
      <c r="P16" s="2"/>
      <c r="Q16" s="2"/>
    </row>
    <row r="17" spans="1:17" s="11" customFormat="1" ht="35" customHeight="1">
      <c r="A17" s="16">
        <v>14</v>
      </c>
      <c r="B17" s="22" t="s">
        <v>50</v>
      </c>
      <c r="C17" s="23" t="s">
        <v>17</v>
      </c>
      <c r="D17" s="23" t="s">
        <v>47</v>
      </c>
      <c r="E17" s="32">
        <v>32353</v>
      </c>
      <c r="F17" s="40">
        <v>3</v>
      </c>
      <c r="G17" s="40" t="s">
        <v>83</v>
      </c>
      <c r="H17" s="40" t="s">
        <v>83</v>
      </c>
      <c r="I17" s="40" t="s">
        <v>21</v>
      </c>
      <c r="J17" s="40" t="s">
        <v>116</v>
      </c>
      <c r="K17" s="40" t="s">
        <v>100</v>
      </c>
      <c r="L17" s="49">
        <v>0.2</v>
      </c>
      <c r="M17" s="2"/>
      <c r="N17" s="2"/>
      <c r="O17" s="2"/>
      <c r="P17" s="2"/>
      <c r="Q17" s="2"/>
    </row>
    <row r="18" spans="1:17" s="11" customFormat="1" ht="35" customHeight="1">
      <c r="A18" s="16">
        <v>15</v>
      </c>
      <c r="B18" s="21" t="s">
        <v>51</v>
      </c>
      <c r="C18" s="23" t="s">
        <v>17</v>
      </c>
      <c r="D18" s="23" t="s">
        <v>52</v>
      </c>
      <c r="E18" s="32">
        <v>36251</v>
      </c>
      <c r="F18" s="40">
        <v>3</v>
      </c>
      <c r="G18" s="40" t="s">
        <v>108</v>
      </c>
      <c r="H18" s="40" t="s">
        <v>103</v>
      </c>
      <c r="I18" s="40" t="s">
        <v>21</v>
      </c>
      <c r="J18" s="40" t="s">
        <v>103</v>
      </c>
      <c r="K18" s="40" t="s">
        <v>104</v>
      </c>
      <c r="L18" s="49">
        <v>0.27300000000000002</v>
      </c>
      <c r="M18" s="2"/>
      <c r="N18" s="2"/>
      <c r="O18" s="2"/>
      <c r="P18" s="2"/>
      <c r="Q18" s="2"/>
    </row>
    <row r="19" spans="1:17" s="11" customFormat="1" ht="35" customHeight="1">
      <c r="A19" s="16">
        <v>16</v>
      </c>
      <c r="B19" s="21" t="s">
        <v>53</v>
      </c>
      <c r="C19" s="23" t="s">
        <v>17</v>
      </c>
      <c r="D19" s="23" t="s">
        <v>52</v>
      </c>
      <c r="E19" s="32">
        <v>36251</v>
      </c>
      <c r="F19" s="40">
        <v>3</v>
      </c>
      <c r="G19" s="40" t="s">
        <v>108</v>
      </c>
      <c r="H19" s="40" t="s">
        <v>58</v>
      </c>
      <c r="I19" s="40" t="s">
        <v>21</v>
      </c>
      <c r="J19" s="40" t="s">
        <v>58</v>
      </c>
      <c r="K19" s="40" t="s">
        <v>38</v>
      </c>
      <c r="L19" s="49">
        <v>0.22222222222222221</v>
      </c>
      <c r="M19" s="2"/>
      <c r="N19" s="2"/>
      <c r="O19" s="2"/>
      <c r="P19" s="2"/>
      <c r="Q19" s="2"/>
    </row>
    <row r="20" spans="1:17" s="11" customFormat="1" ht="35" customHeight="1">
      <c r="A20" s="16">
        <v>17</v>
      </c>
      <c r="B20" s="21" t="s">
        <v>55</v>
      </c>
      <c r="C20" s="21" t="s">
        <v>17</v>
      </c>
      <c r="D20" s="23" t="s">
        <v>52</v>
      </c>
      <c r="E20" s="32">
        <v>36251</v>
      </c>
      <c r="F20" s="40">
        <v>3</v>
      </c>
      <c r="G20" s="40" t="s">
        <v>108</v>
      </c>
      <c r="H20" s="40" t="s">
        <v>103</v>
      </c>
      <c r="I20" s="40" t="s">
        <v>21</v>
      </c>
      <c r="J20" s="40" t="s">
        <v>103</v>
      </c>
      <c r="K20" s="40" t="s">
        <v>38</v>
      </c>
      <c r="L20" s="49">
        <v>0.18181818181818185</v>
      </c>
      <c r="M20" s="2"/>
      <c r="N20" s="2"/>
      <c r="O20" s="2"/>
      <c r="P20" s="2"/>
      <c r="Q20" s="2"/>
    </row>
    <row r="21" spans="1:17" s="11" customFormat="1" ht="35" customHeight="1">
      <c r="A21" s="16">
        <v>18</v>
      </c>
      <c r="B21" s="21" t="s">
        <v>56</v>
      </c>
      <c r="C21" s="21" t="s">
        <v>17</v>
      </c>
      <c r="D21" s="21" t="s">
        <v>52</v>
      </c>
      <c r="E21" s="33">
        <v>36251</v>
      </c>
      <c r="F21" s="40">
        <v>3</v>
      </c>
      <c r="G21" s="40" t="s">
        <v>108</v>
      </c>
      <c r="H21" s="40" t="s">
        <v>107</v>
      </c>
      <c r="I21" s="40" t="s">
        <v>21</v>
      </c>
      <c r="J21" s="40" t="s">
        <v>107</v>
      </c>
      <c r="K21" s="40" t="s">
        <v>66</v>
      </c>
      <c r="L21" s="49">
        <v>0.125</v>
      </c>
      <c r="M21" s="2"/>
      <c r="N21" s="2"/>
      <c r="O21" s="2"/>
      <c r="P21" s="2"/>
      <c r="Q21" s="2"/>
    </row>
    <row r="22" spans="1:17" s="11" customFormat="1" ht="35" customHeight="1">
      <c r="A22" s="16">
        <v>19</v>
      </c>
      <c r="B22" s="21" t="s">
        <v>59</v>
      </c>
      <c r="C22" s="21" t="s">
        <v>17</v>
      </c>
      <c r="D22" s="23" t="s">
        <v>52</v>
      </c>
      <c r="E22" s="32">
        <v>36251</v>
      </c>
      <c r="F22" s="40">
        <v>3</v>
      </c>
      <c r="G22" s="40" t="s">
        <v>108</v>
      </c>
      <c r="H22" s="40" t="s">
        <v>86</v>
      </c>
      <c r="I22" s="40" t="s">
        <v>21</v>
      </c>
      <c r="J22" s="40" t="s">
        <v>86</v>
      </c>
      <c r="K22" s="40" t="s">
        <v>66</v>
      </c>
      <c r="L22" s="49">
        <v>0.1</v>
      </c>
      <c r="M22" s="2"/>
      <c r="N22" s="2"/>
      <c r="O22" s="2"/>
      <c r="P22" s="2"/>
      <c r="Q22" s="2"/>
    </row>
    <row r="23" spans="1:17" s="11" customFormat="1" ht="35" customHeight="1">
      <c r="A23" s="16">
        <v>20</v>
      </c>
      <c r="B23" s="21" t="s">
        <v>61</v>
      </c>
      <c r="C23" s="21" t="s">
        <v>17</v>
      </c>
      <c r="D23" s="23" t="s">
        <v>52</v>
      </c>
      <c r="E23" s="32">
        <v>36251</v>
      </c>
      <c r="F23" s="40">
        <v>3</v>
      </c>
      <c r="G23" s="40" t="s">
        <v>108</v>
      </c>
      <c r="H23" s="40" t="s">
        <v>69</v>
      </c>
      <c r="I23" s="40" t="s">
        <v>21</v>
      </c>
      <c r="J23" s="40" t="s">
        <v>69</v>
      </c>
      <c r="K23" s="40" t="s">
        <v>21</v>
      </c>
      <c r="L23" s="49">
        <v>0</v>
      </c>
      <c r="M23" s="2"/>
      <c r="N23" s="2"/>
      <c r="O23" s="2"/>
      <c r="P23" s="2"/>
      <c r="Q23" s="2"/>
    </row>
    <row r="24" spans="1:17" s="11" customFormat="1" ht="35" customHeight="1">
      <c r="A24" s="16">
        <v>21</v>
      </c>
      <c r="B24" s="21" t="s">
        <v>5</v>
      </c>
      <c r="C24" s="21" t="s">
        <v>17</v>
      </c>
      <c r="D24" s="23" t="s">
        <v>52</v>
      </c>
      <c r="E24" s="32">
        <v>36251</v>
      </c>
      <c r="F24" s="40">
        <v>3</v>
      </c>
      <c r="G24" s="40" t="s">
        <v>108</v>
      </c>
      <c r="H24" s="40" t="s">
        <v>86</v>
      </c>
      <c r="I24" s="40" t="s">
        <v>21</v>
      </c>
      <c r="J24" s="40" t="s">
        <v>86</v>
      </c>
      <c r="K24" s="40" t="s">
        <v>38</v>
      </c>
      <c r="L24" s="49">
        <v>0.2</v>
      </c>
      <c r="M24" s="2"/>
      <c r="N24" s="2"/>
      <c r="O24" s="2"/>
      <c r="P24" s="2"/>
      <c r="Q24" s="2"/>
    </row>
    <row r="25" spans="1:17" s="11" customFormat="1" ht="35" customHeight="1">
      <c r="A25" s="16">
        <v>22</v>
      </c>
      <c r="B25" s="21" t="s">
        <v>62</v>
      </c>
      <c r="C25" s="21" t="s">
        <v>17</v>
      </c>
      <c r="D25" s="23" t="s">
        <v>52</v>
      </c>
      <c r="E25" s="32">
        <v>36251</v>
      </c>
      <c r="F25" s="40">
        <v>3</v>
      </c>
      <c r="G25" s="40" t="s">
        <v>108</v>
      </c>
      <c r="H25" s="40" t="s">
        <v>86</v>
      </c>
      <c r="I25" s="40" t="s">
        <v>21</v>
      </c>
      <c r="J25" s="40" t="s">
        <v>86</v>
      </c>
      <c r="K25" s="40" t="s">
        <v>66</v>
      </c>
      <c r="L25" s="49">
        <v>0.1</v>
      </c>
      <c r="M25" s="2"/>
      <c r="N25" s="2"/>
      <c r="O25" s="2"/>
      <c r="P25" s="2"/>
      <c r="Q25" s="2"/>
    </row>
    <row r="26" spans="1:17" s="11" customFormat="1" ht="35" customHeight="1">
      <c r="A26" s="16">
        <v>23</v>
      </c>
      <c r="B26" s="21" t="s">
        <v>32</v>
      </c>
      <c r="C26" s="21" t="s">
        <v>17</v>
      </c>
      <c r="D26" s="23" t="s">
        <v>52</v>
      </c>
      <c r="E26" s="32">
        <v>42005</v>
      </c>
      <c r="F26" s="40">
        <v>3</v>
      </c>
      <c r="G26" s="40" t="s">
        <v>103</v>
      </c>
      <c r="H26" s="40" t="s">
        <v>86</v>
      </c>
      <c r="I26" s="40" t="s">
        <v>21</v>
      </c>
      <c r="J26" s="40" t="s">
        <v>86</v>
      </c>
      <c r="K26" s="40" t="s">
        <v>21</v>
      </c>
      <c r="L26" s="49">
        <v>0</v>
      </c>
      <c r="M26" s="2"/>
      <c r="N26" s="2"/>
      <c r="O26" s="2"/>
      <c r="P26" s="2"/>
      <c r="Q26" s="2"/>
    </row>
    <row r="27" spans="1:17" s="11" customFormat="1" ht="35" customHeight="1">
      <c r="A27" s="16">
        <v>24</v>
      </c>
      <c r="B27" s="21" t="s">
        <v>63</v>
      </c>
      <c r="C27" s="21" t="s">
        <v>17</v>
      </c>
      <c r="D27" s="23" t="s">
        <v>52</v>
      </c>
      <c r="E27" s="32">
        <v>42005</v>
      </c>
      <c r="F27" s="40">
        <v>3</v>
      </c>
      <c r="G27" s="40" t="s">
        <v>104</v>
      </c>
      <c r="H27" s="40" t="s">
        <v>38</v>
      </c>
      <c r="I27" s="40" t="s">
        <v>21</v>
      </c>
      <c r="J27" s="40" t="s">
        <v>38</v>
      </c>
      <c r="K27" s="40" t="s">
        <v>21</v>
      </c>
      <c r="L27" s="49">
        <v>0</v>
      </c>
      <c r="M27" s="2"/>
      <c r="N27" s="2"/>
      <c r="O27" s="2"/>
      <c r="P27" s="2"/>
      <c r="Q27" s="2"/>
    </row>
    <row r="28" spans="1:17" s="11" customFormat="1" ht="35" customHeight="1">
      <c r="A28" s="16">
        <v>25</v>
      </c>
      <c r="B28" s="21" t="s">
        <v>64</v>
      </c>
      <c r="C28" s="21" t="s">
        <v>17</v>
      </c>
      <c r="D28" s="23" t="s">
        <v>97</v>
      </c>
      <c r="E28" s="32">
        <v>19557</v>
      </c>
      <c r="F28" s="40">
        <v>3</v>
      </c>
      <c r="G28" s="40" t="s">
        <v>108</v>
      </c>
      <c r="H28" s="40" t="s">
        <v>86</v>
      </c>
      <c r="I28" s="40" t="s">
        <v>38</v>
      </c>
      <c r="J28" s="40" t="s">
        <v>58</v>
      </c>
      <c r="K28" s="40" t="s">
        <v>100</v>
      </c>
      <c r="L28" s="49">
        <v>0.5</v>
      </c>
      <c r="M28" s="2"/>
      <c r="N28" s="2"/>
      <c r="O28" s="2"/>
      <c r="P28" s="2"/>
      <c r="Q28" s="2"/>
    </row>
    <row r="29" spans="1:17" s="11" customFormat="1" ht="35" customHeight="1">
      <c r="A29" s="16">
        <v>26</v>
      </c>
      <c r="B29" s="21" t="s">
        <v>65</v>
      </c>
      <c r="C29" s="21" t="s">
        <v>17</v>
      </c>
      <c r="D29" s="23" t="s">
        <v>40</v>
      </c>
      <c r="E29" s="32">
        <v>23183</v>
      </c>
      <c r="F29" s="40">
        <v>3</v>
      </c>
      <c r="G29" s="40" t="s">
        <v>100</v>
      </c>
      <c r="H29" s="40" t="s">
        <v>36</v>
      </c>
      <c r="I29" s="40" t="s">
        <v>36</v>
      </c>
      <c r="J29" s="40" t="s">
        <v>36</v>
      </c>
      <c r="K29" s="40" t="s">
        <v>36</v>
      </c>
      <c r="L29" s="49" t="s">
        <v>27</v>
      </c>
      <c r="M29" s="2"/>
      <c r="N29" s="2"/>
      <c r="O29" s="2"/>
      <c r="P29" s="2"/>
      <c r="Q29" s="2"/>
    </row>
    <row r="30" spans="1:17" s="11" customFormat="1" ht="35" customHeight="1">
      <c r="A30" s="16">
        <v>27</v>
      </c>
      <c r="B30" s="21" t="s">
        <v>28</v>
      </c>
      <c r="C30" s="21" t="s">
        <v>17</v>
      </c>
      <c r="D30" s="23" t="s">
        <v>40</v>
      </c>
      <c r="E30" s="32">
        <v>31590</v>
      </c>
      <c r="F30" s="40">
        <v>3</v>
      </c>
      <c r="G30" s="40" t="s">
        <v>118</v>
      </c>
      <c r="H30" s="40" t="s">
        <v>112</v>
      </c>
      <c r="I30" s="40" t="s">
        <v>21</v>
      </c>
      <c r="J30" s="40" t="s">
        <v>110</v>
      </c>
      <c r="K30" s="40" t="s">
        <v>105</v>
      </c>
      <c r="L30" s="49">
        <v>0.23529411764705879</v>
      </c>
      <c r="M30" s="2"/>
      <c r="N30" s="2"/>
      <c r="O30" s="2"/>
      <c r="P30" s="2"/>
      <c r="Q30" s="2"/>
    </row>
    <row r="31" spans="1:17" s="11" customFormat="1" ht="35" customHeight="1">
      <c r="A31" s="16">
        <v>28</v>
      </c>
      <c r="B31" s="21" t="s">
        <v>67</v>
      </c>
      <c r="C31" s="21" t="s">
        <v>17</v>
      </c>
      <c r="D31" s="23" t="s">
        <v>97</v>
      </c>
      <c r="E31" s="32">
        <v>38149</v>
      </c>
      <c r="F31" s="40">
        <v>1</v>
      </c>
      <c r="G31" s="40" t="s">
        <v>83</v>
      </c>
      <c r="H31" s="40" t="s">
        <v>48</v>
      </c>
      <c r="I31" s="40" t="s">
        <v>66</v>
      </c>
      <c r="J31" s="40" t="s">
        <v>13</v>
      </c>
      <c r="K31" s="40" t="s">
        <v>105</v>
      </c>
      <c r="L31" s="49">
        <v>0.2</v>
      </c>
      <c r="M31" s="2"/>
      <c r="N31" s="2"/>
      <c r="O31" s="2"/>
      <c r="P31" s="2"/>
      <c r="Q31" s="2"/>
    </row>
    <row r="32" spans="1:17" s="11" customFormat="1" ht="35" customHeight="1">
      <c r="A32" s="16">
        <v>29</v>
      </c>
      <c r="B32" s="21" t="s">
        <v>39</v>
      </c>
      <c r="C32" s="23" t="s">
        <v>17</v>
      </c>
      <c r="D32" s="28" t="s">
        <v>72</v>
      </c>
      <c r="E32" s="32">
        <v>25842</v>
      </c>
      <c r="F32" s="39">
        <v>1</v>
      </c>
      <c r="G32" s="40" t="s">
        <v>36</v>
      </c>
      <c r="H32" s="40" t="s">
        <v>83</v>
      </c>
      <c r="I32" s="40" t="s">
        <v>107</v>
      </c>
      <c r="J32" s="40" t="s">
        <v>21</v>
      </c>
      <c r="K32" s="40" t="s">
        <v>66</v>
      </c>
      <c r="L32" s="49">
        <v>4.e-002</v>
      </c>
      <c r="M32" s="2"/>
      <c r="N32" s="2"/>
      <c r="O32" s="2"/>
      <c r="P32" s="2"/>
      <c r="Q32" s="2"/>
    </row>
    <row r="33" spans="1:17" s="11" customFormat="1" ht="35" customHeight="1">
      <c r="A33" s="16">
        <v>30</v>
      </c>
      <c r="B33" s="21" t="s">
        <v>70</v>
      </c>
      <c r="C33" s="23" t="s">
        <v>17</v>
      </c>
      <c r="D33" s="28" t="s">
        <v>73</v>
      </c>
      <c r="E33" s="32">
        <v>34547</v>
      </c>
      <c r="F33" s="39">
        <v>1</v>
      </c>
      <c r="G33" s="40" t="s">
        <v>60</v>
      </c>
      <c r="H33" s="40" t="s">
        <v>119</v>
      </c>
      <c r="I33" s="40" t="s">
        <v>21</v>
      </c>
      <c r="J33" s="40" t="s">
        <v>118</v>
      </c>
      <c r="K33" s="40" t="s">
        <v>106</v>
      </c>
      <c r="L33" s="49">
        <v>0.22500000000000001</v>
      </c>
      <c r="M33" s="2"/>
      <c r="N33" s="2"/>
      <c r="O33" s="2"/>
      <c r="P33" s="2"/>
      <c r="Q33" s="2"/>
    </row>
    <row r="34" spans="1:17" s="11" customFormat="1" ht="35" customHeight="1">
      <c r="A34" s="16">
        <v>31</v>
      </c>
      <c r="B34" s="21" t="s">
        <v>31</v>
      </c>
      <c r="C34" s="23" t="s">
        <v>17</v>
      </c>
      <c r="D34" s="23" t="s">
        <v>74</v>
      </c>
      <c r="E34" s="32">
        <v>21362</v>
      </c>
      <c r="F34" s="40">
        <v>1</v>
      </c>
      <c r="G34" s="40" t="s">
        <v>48</v>
      </c>
      <c r="H34" s="40" t="s">
        <v>36</v>
      </c>
      <c r="I34" s="40" t="s">
        <v>36</v>
      </c>
      <c r="J34" s="40" t="s">
        <v>36</v>
      </c>
      <c r="K34" s="40" t="s">
        <v>36</v>
      </c>
      <c r="L34" s="49" t="s">
        <v>27</v>
      </c>
      <c r="M34" s="2"/>
      <c r="N34" s="2"/>
      <c r="O34" s="2"/>
      <c r="P34" s="2"/>
      <c r="Q34" s="2"/>
    </row>
    <row r="35" spans="1:17" s="11" customFormat="1" ht="35" customHeight="1">
      <c r="A35" s="16">
        <v>32</v>
      </c>
      <c r="B35" s="22" t="s">
        <v>37</v>
      </c>
      <c r="C35" s="23" t="s">
        <v>75</v>
      </c>
      <c r="D35" s="23" t="s">
        <v>76</v>
      </c>
      <c r="E35" s="32">
        <v>38552</v>
      </c>
      <c r="F35" s="40">
        <v>1</v>
      </c>
      <c r="G35" s="40" t="s">
        <v>36</v>
      </c>
      <c r="H35" s="40" t="s">
        <v>111</v>
      </c>
      <c r="I35" s="40" t="s">
        <v>104</v>
      </c>
      <c r="J35" s="40" t="s">
        <v>107</v>
      </c>
      <c r="K35" s="40" t="s">
        <v>66</v>
      </c>
      <c r="L35" s="49">
        <v>6.25e-002</v>
      </c>
      <c r="M35" s="2"/>
      <c r="N35" s="2"/>
      <c r="O35" s="2"/>
      <c r="P35" s="2"/>
      <c r="Q35" s="2"/>
    </row>
    <row r="36" spans="1:17" ht="35" customHeight="1">
      <c r="A36" s="16">
        <v>33</v>
      </c>
      <c r="B36" s="23" t="s">
        <v>101</v>
      </c>
      <c r="C36" s="23" t="s">
        <v>75</v>
      </c>
      <c r="D36" s="28" t="s">
        <v>80</v>
      </c>
      <c r="E36" s="34">
        <v>41516</v>
      </c>
      <c r="F36" s="39">
        <v>1</v>
      </c>
      <c r="G36" s="40" t="s">
        <v>103</v>
      </c>
      <c r="H36" s="40" t="s">
        <v>103</v>
      </c>
      <c r="I36" s="40" t="s">
        <v>105</v>
      </c>
      <c r="J36" s="40" t="s">
        <v>104</v>
      </c>
      <c r="K36" s="40" t="s">
        <v>105</v>
      </c>
      <c r="L36" s="49">
        <f>2/11</f>
        <v>0.18181818181818182</v>
      </c>
    </row>
    <row r="37" spans="1:17" ht="35" customHeight="1">
      <c r="A37" s="16">
        <v>34</v>
      </c>
      <c r="B37" s="21" t="s">
        <v>81</v>
      </c>
      <c r="C37" s="23" t="s">
        <v>17</v>
      </c>
      <c r="D37" s="28" t="s">
        <v>82</v>
      </c>
      <c r="E37" s="32">
        <v>18963</v>
      </c>
      <c r="F37" s="39">
        <v>1</v>
      </c>
      <c r="G37" s="40" t="s">
        <v>110</v>
      </c>
      <c r="H37" s="40" t="s">
        <v>78</v>
      </c>
      <c r="I37" s="40" t="s">
        <v>21</v>
      </c>
      <c r="J37" s="40" t="s">
        <v>109</v>
      </c>
      <c r="K37" s="40" t="s">
        <v>100</v>
      </c>
      <c r="L37" s="49">
        <f>+K37/H37</f>
        <v>0.35714285714285715</v>
      </c>
    </row>
    <row r="38" spans="1:17" s="11" customFormat="1" ht="35" customHeight="1">
      <c r="A38" s="16">
        <v>35</v>
      </c>
      <c r="B38" s="21" t="s">
        <v>85</v>
      </c>
      <c r="C38" s="23" t="s">
        <v>17</v>
      </c>
      <c r="D38" s="28" t="s">
        <v>89</v>
      </c>
      <c r="E38" s="32">
        <v>20803</v>
      </c>
      <c r="F38" s="39">
        <v>4</v>
      </c>
      <c r="G38" s="40" t="s">
        <v>110</v>
      </c>
      <c r="H38" s="40" t="s">
        <v>86</v>
      </c>
      <c r="I38" s="40" t="s">
        <v>21</v>
      </c>
      <c r="J38" s="40" t="s">
        <v>86</v>
      </c>
      <c r="K38" s="40" t="s">
        <v>105</v>
      </c>
      <c r="L38" s="49">
        <v>0.4</v>
      </c>
      <c r="M38" s="2"/>
      <c r="N38" s="2"/>
      <c r="O38" s="2"/>
      <c r="P38" s="2"/>
      <c r="Q38" s="2"/>
    </row>
    <row r="39" spans="1:17" s="11" customFormat="1" ht="35" customHeight="1">
      <c r="A39" s="16">
        <v>36</v>
      </c>
      <c r="B39" s="21" t="s">
        <v>90</v>
      </c>
      <c r="C39" s="23" t="s">
        <v>17</v>
      </c>
      <c r="D39" s="28" t="s">
        <v>89</v>
      </c>
      <c r="E39" s="32">
        <v>27302</v>
      </c>
      <c r="F39" s="39">
        <v>1</v>
      </c>
      <c r="G39" s="40" t="s">
        <v>118</v>
      </c>
      <c r="H39" s="40" t="s">
        <v>103</v>
      </c>
      <c r="I39" s="40" t="s">
        <v>21</v>
      </c>
      <c r="J39" s="40" t="s">
        <v>103</v>
      </c>
      <c r="K39" s="40" t="s">
        <v>104</v>
      </c>
      <c r="L39" s="49">
        <v>0.27272727272727271</v>
      </c>
      <c r="M39" s="2"/>
      <c r="N39" s="2"/>
      <c r="O39" s="2"/>
      <c r="P39" s="2"/>
      <c r="Q39" s="2"/>
    </row>
    <row r="40" spans="1:17" s="11" customFormat="1" ht="35" customHeight="1">
      <c r="A40" s="16">
        <v>37</v>
      </c>
      <c r="B40" s="21" t="s">
        <v>34</v>
      </c>
      <c r="C40" s="23" t="s">
        <v>17</v>
      </c>
      <c r="D40" s="23" t="s">
        <v>89</v>
      </c>
      <c r="E40" s="32">
        <v>27302</v>
      </c>
      <c r="F40" s="40">
        <v>3</v>
      </c>
      <c r="G40" s="40" t="s">
        <v>106</v>
      </c>
      <c r="H40" s="40" t="s">
        <v>106</v>
      </c>
      <c r="I40" s="40" t="s">
        <v>21</v>
      </c>
      <c r="J40" s="40" t="s">
        <v>106</v>
      </c>
      <c r="K40" s="40" t="s">
        <v>104</v>
      </c>
      <c r="L40" s="49">
        <v>0.42857142857142855</v>
      </c>
      <c r="M40" s="2"/>
      <c r="N40" s="2"/>
      <c r="O40" s="2"/>
      <c r="P40" s="2"/>
      <c r="Q40" s="2"/>
    </row>
    <row r="41" spans="1:17" s="11" customFormat="1" ht="35" customHeight="1">
      <c r="A41" s="16">
        <v>38</v>
      </c>
      <c r="B41" s="22" t="s">
        <v>77</v>
      </c>
      <c r="C41" s="23" t="s">
        <v>43</v>
      </c>
      <c r="D41" s="23" t="s">
        <v>91</v>
      </c>
      <c r="E41" s="32">
        <v>37344</v>
      </c>
      <c r="F41" s="40">
        <v>4</v>
      </c>
      <c r="G41" s="40" t="s">
        <v>100</v>
      </c>
      <c r="H41" s="40" t="s">
        <v>36</v>
      </c>
      <c r="I41" s="40" t="s">
        <v>36</v>
      </c>
      <c r="J41" s="40" t="s">
        <v>36</v>
      </c>
      <c r="K41" s="40" t="s">
        <v>36</v>
      </c>
      <c r="L41" s="49" t="s">
        <v>27</v>
      </c>
      <c r="M41" s="2"/>
      <c r="N41" s="2"/>
      <c r="O41" s="2"/>
      <c r="P41" s="2"/>
      <c r="Q41" s="2"/>
    </row>
    <row r="42" spans="1:17" s="11" customFormat="1" ht="35" customHeight="1">
      <c r="A42" s="16">
        <v>39</v>
      </c>
      <c r="B42" s="22" t="s">
        <v>92</v>
      </c>
      <c r="C42" s="23" t="s">
        <v>17</v>
      </c>
      <c r="D42" s="23" t="s">
        <v>93</v>
      </c>
      <c r="E42" s="32">
        <v>25385</v>
      </c>
      <c r="F42" s="40">
        <v>1</v>
      </c>
      <c r="G42" s="40" t="s">
        <v>112</v>
      </c>
      <c r="H42" s="40" t="s">
        <v>111</v>
      </c>
      <c r="I42" s="40" t="s">
        <v>21</v>
      </c>
      <c r="J42" s="40" t="s">
        <v>108</v>
      </c>
      <c r="K42" s="40" t="s">
        <v>105</v>
      </c>
      <c r="L42" s="49">
        <f>K42/H42</f>
        <v>0.25</v>
      </c>
      <c r="M42" s="2"/>
      <c r="N42" s="2"/>
      <c r="O42" s="2"/>
      <c r="P42" s="2"/>
      <c r="Q42" s="2"/>
    </row>
    <row r="43" spans="1:17" s="11" customFormat="1" ht="35" customHeight="1">
      <c r="A43" s="16">
        <v>40</v>
      </c>
      <c r="B43" s="21" t="s">
        <v>94</v>
      </c>
      <c r="C43" s="23" t="s">
        <v>17</v>
      </c>
      <c r="D43" s="23" t="s">
        <v>93</v>
      </c>
      <c r="E43" s="32">
        <v>25654</v>
      </c>
      <c r="F43" s="40">
        <v>3</v>
      </c>
      <c r="G43" s="40" t="s">
        <v>100</v>
      </c>
      <c r="H43" s="40" t="s">
        <v>100</v>
      </c>
      <c r="I43" s="40" t="s">
        <v>21</v>
      </c>
      <c r="J43" s="40" t="s">
        <v>105</v>
      </c>
      <c r="K43" s="40" t="s">
        <v>66</v>
      </c>
      <c r="L43" s="49">
        <f>K43/H43</f>
        <v>0.2</v>
      </c>
      <c r="M43" s="2"/>
      <c r="N43" s="2"/>
      <c r="O43" s="2"/>
      <c r="P43" s="2"/>
      <c r="Q43" s="2"/>
    </row>
    <row r="44" spans="1:17" s="11" customFormat="1" ht="35" customHeight="1">
      <c r="A44" s="16">
        <v>41</v>
      </c>
      <c r="B44" s="21" t="s">
        <v>68</v>
      </c>
      <c r="C44" s="23" t="s">
        <v>17</v>
      </c>
      <c r="D44" s="23" t="s">
        <v>95</v>
      </c>
      <c r="E44" s="32">
        <v>18713</v>
      </c>
      <c r="F44" s="40">
        <v>3</v>
      </c>
      <c r="G44" s="40" t="s">
        <v>106</v>
      </c>
      <c r="H44" s="40" t="s">
        <v>106</v>
      </c>
      <c r="I44" s="40" t="s">
        <v>21</v>
      </c>
      <c r="J44" s="40" t="s">
        <v>69</v>
      </c>
      <c r="K44" s="40" t="s">
        <v>104</v>
      </c>
      <c r="L44" s="49">
        <f>3/7</f>
        <v>0.42857142857142855</v>
      </c>
      <c r="M44" s="2"/>
      <c r="N44" s="2"/>
      <c r="O44" s="2"/>
      <c r="P44" s="2"/>
      <c r="Q44" s="2"/>
    </row>
    <row r="45" spans="1:17" s="11" customFormat="1" ht="35" customHeight="1">
      <c r="A45" s="16">
        <v>42</v>
      </c>
      <c r="B45" s="21" t="s">
        <v>96</v>
      </c>
      <c r="C45" s="21" t="s">
        <v>17</v>
      </c>
      <c r="D45" s="23" t="s">
        <v>95</v>
      </c>
      <c r="E45" s="32">
        <v>18843</v>
      </c>
      <c r="F45" s="40">
        <v>3</v>
      </c>
      <c r="G45" s="40" t="s">
        <v>107</v>
      </c>
      <c r="H45" s="40" t="s">
        <v>107</v>
      </c>
      <c r="I45" s="40" t="s">
        <v>21</v>
      </c>
      <c r="J45" s="40" t="s">
        <v>107</v>
      </c>
      <c r="K45" s="40" t="s">
        <v>105</v>
      </c>
      <c r="L45" s="49">
        <v>0.5</v>
      </c>
      <c r="M45" s="2"/>
      <c r="N45" s="2"/>
      <c r="O45" s="2"/>
      <c r="P45" s="2"/>
      <c r="Q45" s="2"/>
    </row>
    <row r="46" spans="1:17" ht="35" customHeight="1">
      <c r="A46" s="16">
        <v>43</v>
      </c>
      <c r="B46" s="21" t="s">
        <v>88</v>
      </c>
      <c r="C46" s="23" t="s">
        <v>17</v>
      </c>
      <c r="D46" s="28" t="s">
        <v>54</v>
      </c>
      <c r="E46" s="32">
        <v>18490</v>
      </c>
      <c r="F46" s="39">
        <v>3</v>
      </c>
      <c r="G46" s="40" t="s">
        <v>86</v>
      </c>
      <c r="H46" s="40" t="s">
        <v>58</v>
      </c>
      <c r="I46" s="40" t="s">
        <v>21</v>
      </c>
      <c r="J46" s="40" t="s">
        <v>58</v>
      </c>
      <c r="K46" s="40" t="s">
        <v>105</v>
      </c>
      <c r="L46" s="49">
        <f>K46/J46</f>
        <v>0.44444444444444442</v>
      </c>
    </row>
    <row r="47" spans="1:17" ht="35" customHeight="1">
      <c r="A47" s="16">
        <v>44</v>
      </c>
      <c r="B47" s="21" t="s">
        <v>87</v>
      </c>
      <c r="C47" s="23" t="s">
        <v>17</v>
      </c>
      <c r="D47" s="28" t="s">
        <v>98</v>
      </c>
      <c r="E47" s="32">
        <v>23468</v>
      </c>
      <c r="F47" s="39">
        <v>3</v>
      </c>
      <c r="G47" s="40" t="s">
        <v>48</v>
      </c>
      <c r="H47" s="40" t="s">
        <v>48</v>
      </c>
      <c r="I47" s="40" t="s">
        <v>38</v>
      </c>
      <c r="J47" s="40" t="s">
        <v>100</v>
      </c>
      <c r="K47" s="40" t="s">
        <v>110</v>
      </c>
      <c r="L47" s="49">
        <v>0.75</v>
      </c>
    </row>
    <row r="48" spans="1:17" ht="35" customHeight="1">
      <c r="A48" s="16">
        <v>45</v>
      </c>
      <c r="B48" s="24" t="s">
        <v>99</v>
      </c>
      <c r="C48" s="26" t="s">
        <v>17</v>
      </c>
      <c r="D48" s="26" t="s">
        <v>79</v>
      </c>
      <c r="E48" s="35">
        <v>18739</v>
      </c>
      <c r="F48" s="41">
        <v>3</v>
      </c>
      <c r="G48" s="41" t="s">
        <v>104</v>
      </c>
      <c r="H48" s="41" t="s">
        <v>104</v>
      </c>
      <c r="I48" s="41" t="s">
        <v>21</v>
      </c>
      <c r="J48" s="41" t="s">
        <v>104</v>
      </c>
      <c r="K48" s="41" t="s">
        <v>21</v>
      </c>
      <c r="L48" s="50">
        <v>0</v>
      </c>
    </row>
    <row r="49" spans="1:12" ht="24.75" customHeight="1">
      <c r="G49" s="6"/>
      <c r="I49" s="6"/>
      <c r="J49" s="6"/>
      <c r="L49" s="6"/>
    </row>
    <row r="50" spans="1:12" s="12" customFormat="1" ht="24.75" customHeight="1">
      <c r="A50" s="17"/>
    </row>
  </sheetData>
  <autoFilter ref="A3:L48"/>
  <customSheetViews>
    <customSheetView guid="{E5656C85-F7B8-4F5F-9433-8D1967D20BC5}" scale="85" fitToPage="1">
      <selection activeCell="E14" sqref="E14"/>
      <pageMargins left="0.43307086614173218" right="0.15748031496062992" top="0.39370078740157483" bottom="0.39370078740157483" header="0.23622047244094488" footer="0.19685039370078741"/>
      <pageSetup paperSize="9" scale="52" orientation="landscape" r:id="rId1"/>
      <headerFooter alignWithMargins="0"/>
    </customSheetView>
    <customSheetView guid="{76788202-CD43-974B-96F4-80D4172EDCAC}" scale="85" fitToPage="1" printArea="1">
      <selection activeCell="B8" sqref="B8"/>
      <pageMargins left="0.43307086614173218" right="0.15748031496062992" top="0.39370078740157483" bottom="0.39370078740157483" header="0.23622047244094488" footer="0.19685039370078741"/>
      <pageSetup paperSize="9" orientation="landscape" r:id="rId2"/>
      <headerFooter alignWithMargins="0"/>
    </customSheetView>
    <customSheetView guid="{EF079219-4764-F840-8756-E5E603BA6067}" scale="85" showPageBreaks="1" fitToPage="1" printArea="1">
      <selection activeCell="B5" sqref="B5"/>
      <pageMargins left="0.43307086614173218" right="0.15748031496062992" top="0.39370078740157483" bottom="0.39370078740157483" header="0.23622047244094488" footer="0.19685039370078741"/>
      <pageSetup paperSize="9" orientation="landscape" r:id="rId3"/>
      <headerFooter alignWithMargins="0"/>
    </customSheetView>
    <customSheetView guid="{90CE7D4B-1BE3-7D48-BE66-B576ADA7CBB0}" scale="85" showPageBreaks="1" fitToPage="1" printArea="1">
      <selection activeCell="C7" sqref="C7"/>
      <pageMargins left="0.43307086614173218" right="0.15748031496062992" top="0.39370078740157483" bottom="0.39370078740157483" header="0.23622047244094488" footer="0.19685039370078741"/>
      <pageSetup paperSize="9" fitToHeight="0" orientation="landscape" r:id="rId4"/>
      <headerFooter alignWithMargins="0"/>
    </customSheetView>
    <customSheetView guid="{6F12497D-CA6B-2448-99E3-82F53DC212BF}" scale="85" fitToPage="1" printArea="1">
      <selection activeCell="C7" sqref="C7"/>
      <pageMargins left="0.43307086614173218" right="0.15748031496062992" top="0.39370078740157483" bottom="0.39370078740157483" header="0.23622047244094488" footer="0.19685039370078741"/>
      <pageSetup paperSize="9" fitToHeight="0" orientation="landscape" r:id="rId5"/>
      <headerFooter alignWithMargins="0"/>
    </customSheetView>
    <customSheetView guid="{2BF5861E-3543-E944-A61F-932752310364}" scale="85" showPageBreaks="1" fitToPage="1" printArea="1">
      <selection activeCell="B9" sqref="B9"/>
      <pageMargins left="0.43307086614173218" right="0.15748031496062992" top="0.39370078740157483" bottom="0.39370078740157483" header="0.23622047244094488" footer="0.19685039370078741"/>
      <pageSetup paperSize="9" fitToHeight="0" orientation="landscape" r:id="rId6"/>
      <headerFooter alignWithMargins="0"/>
    </customSheetView>
    <customSheetView guid="{2668ABBB-966C-224C-924E-BAC774120BE8}" scale="85" fitToPage="1" printArea="1">
      <selection activeCell="B9" sqref="B9"/>
      <pageMargins left="0.43307086614173218" right="0.15748031496062992" top="0.39370078740157483" bottom="0.39370078740157483" header="0.23622047244094488" footer="0.19685039370078741"/>
      <pageSetup paperSize="9" fitToHeight="0" orientation="landscape" r:id="rId7"/>
      <headerFooter alignWithMargins="0"/>
    </customSheetView>
    <customSheetView guid="{828296E0-1FCF-1144-A2FA-319E1C5568BA}" scale="85" fitToPage="1" printArea="1">
      <selection activeCell="B23" sqref="B23"/>
      <pageMargins left="0.43307086614173218" right="0.15748031496062992" top="0.39370078740157483" bottom="0.39370078740157483" header="0.23622047244094488" footer="0.19685039370078741"/>
      <pageSetup paperSize="9" fitToHeight="0" orientation="landscape" r:id="rId8"/>
      <headerFooter alignWithMargins="0"/>
    </customSheetView>
    <customSheetView guid="{03352BF2-7371-40C0-8902-845F43227D79}" scale="80" showPageBreaks="1" fitToPage="1" printArea="1">
      <selection activeCell="E7" sqref="E7"/>
      <pageMargins left="0.43307086614173218" right="0.15748031496062992" top="0.39370078740157483" bottom="0.39370078740157483" header="0.23622047244094488" footer="0.19685039370078741"/>
      <pageSetup paperSize="9" scale="51" fitToHeight="0" orientation="landscape" r:id="rId9"/>
      <headerFooter alignWithMargins="0"/>
    </customSheetView>
    <customSheetView guid="{E2B529A0-3062-D447-8B4B-0225BF11D4EF}" scale="85" fitToPage="1" printArea="1">
      <selection activeCell="B23" sqref="B23"/>
      <pageMargins left="0.43307086614173218" right="0.15748031496062992" top="0.39370078740157483" bottom="0.39370078740157483" header="0.23622047244094488" footer="0.19685039370078741"/>
      <pageSetup paperSize="9" fitToHeight="0" orientation="landscape" r:id="rId10"/>
      <headerFooter alignWithMargins="0"/>
    </customSheetView>
    <customSheetView guid="{4E73C049-EB85-3A4F-B8CF-B832A82E34B1}" scale="85" fitToPage="1" printArea="1">
      <selection activeCell="B14" sqref="B14"/>
      <pageMargins left="0.43307086614173218" right="0.15748031496062992" top="0.39370078740157483" bottom="0.39370078740157483" header="0.23622047244094488" footer="0.19685039370078741"/>
      <pageSetup paperSize="9" orientation="landscape" r:id="rId11"/>
      <headerFooter alignWithMargins="0"/>
    </customSheetView>
    <customSheetView guid="{950463B4-A20C-AE48-920B-467AC5E9904A}" scale="85" fitToPage="1" printArea="1" topLeftCell="C1">
      <selection activeCell="C10" sqref="A10:XFD10"/>
      <pageMargins left="0.43307086614173218" right="0.15748031496062992" top="0.39370078740157483" bottom="0.39370078740157483" header="0.23622047244094488" footer="0.19685039370078741"/>
      <pageSetup paperSize="9" fitToHeight="0" orientation="landscape" r:id="rId12"/>
      <headerFooter alignWithMargins="0"/>
    </customSheetView>
    <customSheetView guid="{758EE93F-3776-4B2C-8469-3DFDA8D15334}" scale="85" showPageBreaks="1" fitToPage="1" printArea="1">
      <pane xSplit="3" ySplit="3" topLeftCell="D4" activePane="bottomRight" state="frozen"/>
      <selection pane="bottomRight" activeCell="H50" sqref="H50"/>
      <pageMargins left="0.43307086614173218" right="0.15748031496062992" top="0.39370078740157483" bottom="0.39370078740157483" header="0.23622047244094488" footer="0.19685039370078741"/>
      <pageSetup paperSize="9" scale="52" fitToHeight="0" orientation="landscape" r:id="rId13"/>
      <headerFooter alignWithMargins="0"/>
    </customSheetView>
  </customSheetViews>
  <mergeCells count="7">
    <mergeCell ref="G2:L2"/>
    <mergeCell ref="A2:A3"/>
    <mergeCell ref="B2:B3"/>
    <mergeCell ref="C2:C3"/>
    <mergeCell ref="D2:D3"/>
    <mergeCell ref="E2:E3"/>
    <mergeCell ref="F2:F3"/>
  </mergeCells>
  <phoneticPr fontId="3"/>
  <dataValidations count="3">
    <dataValidation type="list" allowBlank="1" showDropDown="0" showInputMessage="1" showErrorMessage="1" sqref="C41:C42 C35 C16:C17 C7:C8">
      <formula1>#REF!</formula1>
    </dataValidation>
    <dataValidation allowBlank="1" showDropDown="0" showInputMessage="1" showErrorMessage="1" prompt="1 計画方針等について意見を聴取_x000a_2 関係機関相互の連絡調整・連携_x000a_3 専門的見地から判定・判断_x000a_4 利害関係者等の調停・調整_x000a_5 その他" sqref="F1:F2 F4:F1048576 G49:L49"/>
    <dataValidation allowBlank="1" showDropDown="0" showInputMessage="1" showErrorMessage="1" prompt="定まっていない場合は「－」を入力" sqref="G50:G1048576 G1:G48"/>
  </dataValidations>
  <pageMargins left="0.23622047244094488" right="0.23622047244094488" top="0.74803149606299213" bottom="0.74803149606299213" header="0.31496062992125984" footer="0.31496062992125984"/>
  <pageSetup paperSize="9" scale="72" fitToWidth="1" fitToHeight="0" orientation="portrait" usePrinterDefaults="1" r:id="rId14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法令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瀬川　晃平</cp:lastModifiedBy>
  <dcterms:created xsi:type="dcterms:W3CDTF">2022-09-15T04:54:57Z</dcterms:created>
  <dcterms:modified xsi:type="dcterms:W3CDTF">2022-09-15T04:56:03Z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3.1.2.0</vt:lpwstr>
      <vt:lpwstr>3.1.4.0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2022-09-15T04:56:03Z</vt:filetime>
  </property>
</Properties>
</file>